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DICODIS\Internet\Site_Anses\3.Avis et autres\00-PUBLICATIONS AVIS\AVIS\AVIS SAISINE\"/>
    </mc:Choice>
  </mc:AlternateContent>
  <bookViews>
    <workbookView xWindow="0" yWindow="0" windowWidth="38400" windowHeight="16965" activeTab="1"/>
  </bookViews>
  <sheets>
    <sheet name="Read me" sheetId="2" r:id="rId1"/>
    <sheet name="SYNTHESE" sheetId="1" r:id="rId2"/>
  </sheets>
  <definedNames>
    <definedName name="Segment_Plante1">#N/A</definedName>
    <definedName name="Segment_Type1">#N/A</definedName>
  </definedNames>
  <calcPr calcId="162913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" l="1"/>
  <c r="U112" i="1" l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U7" i="1" l="1"/>
</calcChain>
</file>

<file path=xl/sharedStrings.xml><?xml version="1.0" encoding="utf-8"?>
<sst xmlns="http://schemas.openxmlformats.org/spreadsheetml/2006/main" count="321" uniqueCount="162">
  <si>
    <t>SELECTION</t>
  </si>
  <si>
    <t xml:space="preserve">Occurrence tout signalement </t>
  </si>
  <si>
    <t>Possible</t>
  </si>
  <si>
    <t>Vraisemblable</t>
  </si>
  <si>
    <t>Très vraisemblable</t>
  </si>
  <si>
    <t>Sévérité 1</t>
  </si>
  <si>
    <t>Sévérité 2</t>
  </si>
  <si>
    <t>Sévérité 3</t>
  </si>
  <si>
    <t>Sévérité 3MPV</t>
  </si>
  <si>
    <t>Sévérité 4</t>
  </si>
  <si>
    <t>Spontanées</t>
  </si>
  <si>
    <t>Possible.</t>
  </si>
  <si>
    <t>Vraisemblable.</t>
  </si>
  <si>
    <t>Très vraisemblable.</t>
  </si>
  <si>
    <t>Sévérité 1.</t>
  </si>
  <si>
    <t>Sévérité 2.</t>
  </si>
  <si>
    <t>Sévérité 3.</t>
  </si>
  <si>
    <t>Sévérité 3MPV.</t>
  </si>
  <si>
    <t>Sévérité 4.</t>
  </si>
  <si>
    <t>Sollicitées</t>
  </si>
  <si>
    <t>Cardio-vasculaire</t>
  </si>
  <si>
    <t>Gastro-entérologie</t>
  </si>
  <si>
    <t>Dermatologie</t>
  </si>
  <si>
    <t>Symptômes généraux</t>
  </si>
  <si>
    <t>Hépatologie</t>
  </si>
  <si>
    <t>Neurologie</t>
  </si>
  <si>
    <t>Autres</t>
  </si>
  <si>
    <t>Hématologie</t>
  </si>
  <si>
    <t>Endocrinologie</t>
  </si>
  <si>
    <t>Uro-néphrologie</t>
  </si>
  <si>
    <t>Métabolisme</t>
  </si>
  <si>
    <t>Rhumatologie</t>
  </si>
  <si>
    <t>Psychiatrie</t>
  </si>
  <si>
    <t>Allergologie</t>
  </si>
  <si>
    <t>Stomatologie</t>
  </si>
  <si>
    <t>Pneumologie</t>
  </si>
  <si>
    <t>Ophtalmologie</t>
  </si>
  <si>
    <t>ORL</t>
  </si>
  <si>
    <t>Gynéco-obstétrique</t>
  </si>
  <si>
    <t>I4 - Sévérité 1</t>
  </si>
  <si>
    <t>I4 - Sévérité 2</t>
  </si>
  <si>
    <t>I4 - Sévérité 3</t>
  </si>
  <si>
    <t>I4 - Sévérité 3MPV</t>
  </si>
  <si>
    <t>I4 - Sévérité 4</t>
  </si>
  <si>
    <t>I3 - Sévérité 1</t>
  </si>
  <si>
    <t>I3 - Sévérité 2</t>
  </si>
  <si>
    <t>I3 - Sévérité 3</t>
  </si>
  <si>
    <t>I3 - Sévérité 3MPV</t>
  </si>
  <si>
    <t>I3 - Sévérité 4</t>
  </si>
  <si>
    <t>I2 - Sévérité 1</t>
  </si>
  <si>
    <t>I2 - Sévérité 2</t>
  </si>
  <si>
    <t>I2 - Sévérité 3</t>
  </si>
  <si>
    <t>I2 - Sévérité 3MPV</t>
  </si>
  <si>
    <t>I2 - Sévérité 4</t>
  </si>
  <si>
    <t>TABLEAU complet</t>
  </si>
  <si>
    <t>Type</t>
  </si>
  <si>
    <t>Plante</t>
  </si>
  <si>
    <t>Plantes</t>
  </si>
  <si>
    <t>Panax ginseng</t>
  </si>
  <si>
    <t>Zingiber officinale Roscoe</t>
  </si>
  <si>
    <t>Piper nigrum</t>
  </si>
  <si>
    <t>Camellia sinensis</t>
  </si>
  <si>
    <t>Raphanus sativus</t>
  </si>
  <si>
    <t>Foeniculum vulgare</t>
  </si>
  <si>
    <t>Ilex paraguayensis</t>
  </si>
  <si>
    <t>Paullinia cupana</t>
  </si>
  <si>
    <t>Vitis vinifera</t>
  </si>
  <si>
    <t>Filipendula ulmaria</t>
  </si>
  <si>
    <t>Taraxacum officinale</t>
  </si>
  <si>
    <t>Melissa officinalis</t>
  </si>
  <si>
    <t>Matricaria chamomilla</t>
  </si>
  <si>
    <t>Cynara scolymus</t>
  </si>
  <si>
    <t>Sambucus nigra</t>
  </si>
  <si>
    <t>Passiflora incarnata</t>
  </si>
  <si>
    <t>Salix alba</t>
  </si>
  <si>
    <t>Echinacea purpurea</t>
  </si>
  <si>
    <t>Thymus vulgaris</t>
  </si>
  <si>
    <t>Cola nitida</t>
  </si>
  <si>
    <t>Citrus aurantium</t>
  </si>
  <si>
    <t>Coffea</t>
  </si>
  <si>
    <t>Capsicum annuum</t>
  </si>
  <si>
    <t>Rhodiola rosea</t>
  </si>
  <si>
    <t>Rosmarinus officinalis</t>
  </si>
  <si>
    <t>Citrus paradisi</t>
  </si>
  <si>
    <t>Griffonia simplicifolia</t>
  </si>
  <si>
    <t>Valeriana officinalis</t>
  </si>
  <si>
    <t>Eschscholtzia californica</t>
  </si>
  <si>
    <t>Humulus lupulus</t>
  </si>
  <si>
    <t>Malpighia glabra punicifolia</t>
  </si>
  <si>
    <t>Ginkgo biloba</t>
  </si>
  <si>
    <t>Lycopersicon esculentum</t>
  </si>
  <si>
    <t>Harpagophytum procumbens</t>
  </si>
  <si>
    <t>Carthamus tinctorius</t>
  </si>
  <si>
    <t>Citrus sinensis</t>
  </si>
  <si>
    <t>Cichorium intybus</t>
  </si>
  <si>
    <t>Acacia</t>
  </si>
  <si>
    <t>Borrago officinalis</t>
  </si>
  <si>
    <t>Opuntia ficus-indica</t>
  </si>
  <si>
    <t>Hibiscus</t>
  </si>
  <si>
    <t>Prunus cerasus</t>
  </si>
  <si>
    <t>Eleutherococcus senticosus</t>
  </si>
  <si>
    <t>Olea europaea</t>
  </si>
  <si>
    <t>Garcinia cambogia</t>
  </si>
  <si>
    <t>Ribes nigrum</t>
  </si>
  <si>
    <t>Bambusa arundinacea</t>
  </si>
  <si>
    <t>Curcuma spp.</t>
  </si>
  <si>
    <t>Aloe vera</t>
  </si>
  <si>
    <t>Andrographis paniculata</t>
  </si>
  <si>
    <t>Coleus forskohlii</t>
  </si>
  <si>
    <t>RosaCanina</t>
  </si>
  <si>
    <t>Tilia cordata</t>
  </si>
  <si>
    <t>Trigonella foenum-graecum</t>
  </si>
  <si>
    <t>Huile essentielle</t>
  </si>
  <si>
    <t>Abies sachalinensis</t>
  </si>
  <si>
    <t>Abies siberica</t>
  </si>
  <si>
    <t>Anethum graveolens</t>
  </si>
  <si>
    <t>Boswellia serrata</t>
  </si>
  <si>
    <t>Cabreuva</t>
  </si>
  <si>
    <t>Chamaemelum nobile</t>
  </si>
  <si>
    <t>Cinnamomum sp.</t>
  </si>
  <si>
    <t>Cinnamomum camphora</t>
  </si>
  <si>
    <t>Cinnamomum verum</t>
  </si>
  <si>
    <t>Citrus limon</t>
  </si>
  <si>
    <t>Citrus reticulata</t>
  </si>
  <si>
    <t>Corymbia citriodora</t>
  </si>
  <si>
    <t>Cupressus sempervirens</t>
  </si>
  <si>
    <t>Cymbopogon citratus</t>
  </si>
  <si>
    <t>Eucalyptus globulus</t>
  </si>
  <si>
    <t>Eucalyptus piperittoniferum</t>
  </si>
  <si>
    <t>Eucalyptus radiata</t>
  </si>
  <si>
    <t>Eucalyptus smithii</t>
  </si>
  <si>
    <t>Eugenia caryophyllus</t>
  </si>
  <si>
    <t>Hamamelis virginiana</t>
  </si>
  <si>
    <t>Illicium verum</t>
  </si>
  <si>
    <t>Juniperus communis</t>
  </si>
  <si>
    <t>Laurus nobilis</t>
  </si>
  <si>
    <t>Lavandula hybrida</t>
  </si>
  <si>
    <t>Lavandula latifolia</t>
  </si>
  <si>
    <t>Lavandula officinalis</t>
  </si>
  <si>
    <t>Lippia citriodora</t>
  </si>
  <si>
    <t>Melaleuca alternifolia</t>
  </si>
  <si>
    <t>Melaleuca cajuputi</t>
  </si>
  <si>
    <t>Melaleuca quinquenervia</t>
  </si>
  <si>
    <t>Mentha arvensis</t>
  </si>
  <si>
    <t>Mentha citrata</t>
  </si>
  <si>
    <t>Mentha piperita</t>
  </si>
  <si>
    <t>Myrtus communis</t>
  </si>
  <si>
    <t>Nigella sativa</t>
  </si>
  <si>
    <t>Ocimum basilicum</t>
  </si>
  <si>
    <t>Origanum compactum</t>
  </si>
  <si>
    <t>Origanum majorana</t>
  </si>
  <si>
    <t>Origanum vulgare</t>
  </si>
  <si>
    <t>Petroselinum crispum</t>
  </si>
  <si>
    <t>Pinus pinaster</t>
  </si>
  <si>
    <t>Pinus sylvestris</t>
  </si>
  <si>
    <t>Satureja montana</t>
  </si>
  <si>
    <t>Thymus serpyllum</t>
  </si>
  <si>
    <t>Guide d'utilisation du fichier Synthèse</t>
  </si>
  <si>
    <t>1. Choisissez le type de composant : Plante ou Huile essentielle. Le type de composant sélectionné apparait en bleu</t>
  </si>
  <si>
    <t>2. Choisissez la plante ou l'huile essentielle parmi la sélection (non grisée). Le composant sélectionné apparait en bleu</t>
  </si>
  <si>
    <t>3. Pour changer le type de composant étudié, cliquez sur le type souhaité et sélectionnez le composant étudié parmi la nouvelle sélection proposée</t>
  </si>
  <si>
    <t>Aperçu des indicateurs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</si>
</sst>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2"/>
      <color rgb="FF000000"/>
      <name val="Calibri"/>
      <family val="2"/>
    </font>
    <font>
      <sz val="11"/>
      <name val="Calibri"/>
      <family val="2"/>
    </font>
    <font>
      <sz val="11"/>
      <color theme="5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9">
    <xf numFmtId="0" fontId="0" fillId="0" borderId="0" xfId="0"/>
    <xf numFmtId="0" fontId="0" fillId="2" borderId="0" xfId="0" applyFill="1" applyProtection="1">
      <protection locked="0"/>
    </xf>
    <xf numFmtId="0" fontId="2" fillId="2" borderId="0" xfId="0" applyFont="1" applyFill="1" applyProtection="1">
      <protection locked="0"/>
    </xf>
    <xf numFmtId="0" fontId="0" fillId="3" borderId="1" xfId="0" applyFill="1" applyBorder="1" applyAlignment="1" applyProtection="1">
      <alignment horizontal="center" vertical="center" textRotation="90"/>
      <protection locked="0"/>
    </xf>
    <xf numFmtId="0" fontId="1" fillId="3" borderId="1" xfId="0" applyFont="1" applyFill="1" applyBorder="1" applyAlignment="1" applyProtection="1">
      <alignment horizontal="center" vertical="center" textRotation="90"/>
      <protection locked="0"/>
    </xf>
    <xf numFmtId="0" fontId="3" fillId="3" borderId="1" xfId="0" applyFont="1" applyFill="1" applyBorder="1" applyAlignment="1" applyProtection="1">
      <alignment horizontal="center" vertical="center" textRotation="90"/>
      <protection locked="0"/>
    </xf>
    <xf numFmtId="0" fontId="0" fillId="2" borderId="1" xfId="0" applyFill="1" applyBorder="1" applyProtection="1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1" fillId="3" borderId="2" xfId="0" applyFont="1" applyFill="1" applyBorder="1" applyAlignment="1" applyProtection="1">
      <alignment horizontal="center" vertical="center" textRotation="90"/>
    </xf>
    <xf numFmtId="0" fontId="0" fillId="3" borderId="1" xfId="0" applyFill="1" applyBorder="1" applyAlignment="1" applyProtection="1">
      <alignment horizontal="center" vertical="center" textRotation="90"/>
    </xf>
    <xf numFmtId="0" fontId="1" fillId="3" borderId="1" xfId="0" applyFont="1" applyFill="1" applyBorder="1" applyAlignment="1" applyProtection="1">
      <alignment horizontal="center" vertical="center" textRotation="90"/>
    </xf>
    <xf numFmtId="0" fontId="3" fillId="3" borderId="1" xfId="0" applyFont="1" applyFill="1" applyBorder="1" applyAlignment="1" applyProtection="1">
      <alignment horizontal="center" vertical="center" textRotation="90"/>
    </xf>
    <xf numFmtId="0" fontId="1" fillId="0" borderId="0" xfId="0" applyFont="1" applyProtection="1"/>
    <xf numFmtId="0" fontId="0" fillId="0" borderId="0" xfId="0" applyFill="1" applyProtection="1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 applyFill="1" applyProtection="1"/>
    <xf numFmtId="0" fontId="0" fillId="0" borderId="0" xfId="0" applyFill="1" applyProtection="1">
      <protection locked="0"/>
    </xf>
    <xf numFmtId="0" fontId="0" fillId="2" borderId="0" xfId="0" applyFill="1" applyProtection="1"/>
    <xf numFmtId="0" fontId="4" fillId="0" borderId="0" xfId="0" applyFont="1" applyProtection="1"/>
    <xf numFmtId="0" fontId="0" fillId="0" borderId="0" xfId="0" applyNumberFormat="1" applyFill="1" applyProtection="1"/>
    <xf numFmtId="0" fontId="0" fillId="3" borderId="0" xfId="0" applyFill="1" applyProtection="1">
      <protection locked="0"/>
    </xf>
    <xf numFmtId="0" fontId="6" fillId="0" borderId="0" xfId="1" applyFont="1"/>
    <xf numFmtId="0" fontId="5" fillId="0" borderId="0" xfId="1"/>
    <xf numFmtId="0" fontId="1" fillId="0" borderId="0" xfId="1" applyFont="1"/>
    <xf numFmtId="0" fontId="0" fillId="3" borderId="1" xfId="0" applyFont="1" applyFill="1" applyBorder="1" applyAlignment="1" applyProtection="1">
      <alignment horizontal="center" vertical="center" textRotation="90"/>
      <protection locked="0"/>
    </xf>
    <xf numFmtId="0" fontId="2" fillId="2" borderId="0" xfId="0" applyFont="1" applyFill="1" applyProtection="1"/>
    <xf numFmtId="0" fontId="0" fillId="0" borderId="0" xfId="0" applyFill="1"/>
  </cellXfs>
  <cellStyles count="2">
    <cellStyle name="Normal" xfId="0" builtinId="0"/>
    <cellStyle name="Normal 2" xfId="1"/>
  </cellStyles>
  <dxfs count="58"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protection locked="1" hidden="0"/>
    </dxf>
    <dxf>
      <protection locked="1" hidden="0"/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0" tint="-0.249977111117893"/>
        </patternFill>
      </fill>
      <alignment horizontal="center" vertical="center" textRotation="9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Sévérité des cas tout type de signalement confondu</a:t>
            </a:r>
          </a:p>
          <a:p>
            <a:pPr>
              <a:defRPr/>
            </a:pPr>
            <a:r>
              <a:rPr lang="fr-FR" sz="1600" b="0" i="0" baseline="0">
                <a:effectLst/>
              </a:rPr>
              <a:t> </a:t>
            </a:r>
            <a:endParaRPr lang="fr-FR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E-4850-94EA-508F5B27E734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8E-4850-94EA-508F5B27E73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8E-4850-94EA-508F5B27E734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E-4850-94EA-508F5B27E734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E-4850-94EA-508F5B27E734}"/>
              </c:ext>
            </c:extLst>
          </c:dPt>
          <c:dLbls>
            <c:dLbl>
              <c:idx val="0"/>
              <c:layout>
                <c:manualLayout>
                  <c:x val="9.36512152777777E-2"/>
                  <c:y val="-6.058414983773628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27447916666667"/>
                      <c:h val="7.027220270216591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C8E-4850-94EA-508F5B27E734}"/>
                </c:ext>
              </c:extLst>
            </c:dLbl>
            <c:dLbl>
              <c:idx val="1"/>
              <c:layout>
                <c:manualLayout>
                  <c:x val="0.26772291666666675"/>
                  <c:y val="-5.270887424753493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65590277777779"/>
                      <c:h val="6.69377591839557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C8E-4850-94EA-508F5B27E734}"/>
                </c:ext>
              </c:extLst>
            </c:dLbl>
            <c:dLbl>
              <c:idx val="2"/>
              <c:layout>
                <c:manualLayout>
                  <c:x val="-8.693680555555558E-2"/>
                  <c:y val="4.524887631975657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42743055555555"/>
                      <c:h val="6.34099823861160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C8E-4850-94EA-508F5B27E734}"/>
                </c:ext>
              </c:extLst>
            </c:dLbl>
            <c:dLbl>
              <c:idx val="3"/>
              <c:layout>
                <c:manualLayout>
                  <c:x val="-0.1125213541666667"/>
                  <c:y val="-6.724012021107772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78298611111112"/>
                      <c:h val="5.61610955108067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C8E-4850-94EA-508F5B27E734}"/>
                </c:ext>
              </c:extLst>
            </c:dLbl>
            <c:dLbl>
              <c:idx val="4"/>
              <c:layout>
                <c:manualLayout>
                  <c:x val="0.16836249999999992"/>
                  <c:y val="-2.17200079844499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27361111111112"/>
                      <c:h val="5.74880395866556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C8E-4850-94EA-508F5B27E73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SYNTHESE!$G$6:$K$6</c:f>
              <c:strCache>
                <c:ptCount val="5"/>
                <c:pt idx="0">
                  <c:v>Sévérité 1</c:v>
                </c:pt>
                <c:pt idx="1">
                  <c:v>Sévérité 2</c:v>
                </c:pt>
                <c:pt idx="2">
                  <c:v>Sévérité 3</c:v>
                </c:pt>
                <c:pt idx="3">
                  <c:v>Sévérité 3MPV</c:v>
                </c:pt>
                <c:pt idx="4">
                  <c:v>Sévérité 4</c:v>
                </c:pt>
              </c:strCache>
            </c:strRef>
          </c:cat>
          <c:val>
            <c:numRef>
              <c:f>SYNTHESE!$G$7:$K$7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8E-4850-94EA-508F5B27E7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Sévérité des cas spontanés</a:t>
            </a:r>
          </a:p>
          <a:p>
            <a:pPr>
              <a:defRPr sz="1600"/>
            </a:pPr>
            <a:endParaRPr lang="fr-FR" sz="1600" b="0" i="0" baseline="0">
              <a:effectLst/>
            </a:endParaRPr>
          </a:p>
        </c:rich>
      </c:tx>
      <c:layout>
        <c:manualLayout>
          <c:xMode val="edge"/>
          <c:yMode val="edge"/>
          <c:x val="0.22150918635170605"/>
          <c:y val="2.780957552719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12-4C4C-80A1-863EB50B26EC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12-4C4C-80A1-863EB50B26E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12-4C4C-80A1-863EB50B26EC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12-4C4C-80A1-863EB50B26EC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12-4C4C-80A1-863EB50B26EC}"/>
              </c:ext>
            </c:extLst>
          </c:dPt>
          <c:dLbls>
            <c:dLbl>
              <c:idx val="0"/>
              <c:layout>
                <c:manualLayout>
                  <c:x val="9.0399305555555476E-2"/>
                  <c:y val="0.165805555555555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E12-4C4C-80A1-863EB50B26EC}"/>
                </c:ext>
              </c:extLst>
            </c:dLbl>
            <c:dLbl>
              <c:idx val="1"/>
              <c:layout>
                <c:manualLayout>
                  <c:x val="-8.5989583333333328E-2"/>
                  <c:y val="0.1622777777777777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E12-4C4C-80A1-863EB50B26EC}"/>
                </c:ext>
              </c:extLst>
            </c:dLbl>
            <c:dLbl>
              <c:idx val="2"/>
              <c:layout>
                <c:manualLayout>
                  <c:x val="-0.12446909722222223"/>
                  <c:y val="3.113776912839746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E12-4C4C-80A1-863EB50B26EC}"/>
                </c:ext>
              </c:extLst>
            </c:dLbl>
            <c:dLbl>
              <c:idx val="3"/>
              <c:layout>
                <c:manualLayout>
                  <c:x val="-4.5025694444444528E-2"/>
                  <c:y val="-5.05533264737673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0538194444444"/>
                      <c:h val="5.26333187129670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E12-4C4C-80A1-863EB50B26EC}"/>
                </c:ext>
              </c:extLst>
            </c:dLbl>
            <c:dLbl>
              <c:idx val="4"/>
              <c:layout>
                <c:manualLayout>
                  <c:x val="0.1897963541666666"/>
                  <c:y val="4.70427777777777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E12-4C4C-80A1-863EB50B26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SYNTHESE!$P$6:$T$6</c:f>
              <c:strCache>
                <c:ptCount val="5"/>
                <c:pt idx="0">
                  <c:v>Sévérité 1.</c:v>
                </c:pt>
                <c:pt idx="1">
                  <c:v>Sévérité 2.</c:v>
                </c:pt>
                <c:pt idx="2">
                  <c:v>Sévérité 3.</c:v>
                </c:pt>
                <c:pt idx="3">
                  <c:v>Sévérité 3MPV.</c:v>
                </c:pt>
                <c:pt idx="4">
                  <c:v>Sévérité 4.</c:v>
                </c:pt>
              </c:strCache>
            </c:strRef>
          </c:cat>
          <c:val>
            <c:numRef>
              <c:f>SYNTHESE!$P$7:$T$7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12-4C4C-80A1-863EB50B2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baseline="0">
                <a:effectLst/>
              </a:rPr>
              <a:t>Imputabilité des cas tout type de signalement confondu</a:t>
            </a:r>
          </a:p>
          <a:p>
            <a:pPr>
              <a:defRPr/>
            </a:pPr>
            <a:endParaRPr lang="fr-FR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0-4893-B528-88E7BB144BB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0-4893-B528-88E7BB144BBC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860-4893-B528-88E7BB144BBC}"/>
              </c:ext>
            </c:extLst>
          </c:dPt>
          <c:dLbls>
            <c:dLbl>
              <c:idx val="1"/>
              <c:layout/>
              <c:dLblPos val="outEnd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31718749999998"/>
                      <c:h val="7.732777777777775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860-4893-B528-88E7BB144BB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SYNTHESE!$D$6:$F$6</c:f>
              <c:strCache>
                <c:ptCount val="3"/>
                <c:pt idx="0">
                  <c:v>Possible</c:v>
                </c:pt>
                <c:pt idx="1">
                  <c:v>Vraisemblable</c:v>
                </c:pt>
                <c:pt idx="2">
                  <c:v>Très vraisemblable</c:v>
                </c:pt>
              </c:strCache>
            </c:strRef>
          </c:cat>
          <c:val>
            <c:numRef>
              <c:f>SYNTHESE!$D$7:$F$7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60-4893-B528-88E7BB144B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baseline="0">
                <a:effectLst/>
              </a:rPr>
              <a:t>Imputabilité des cas spontanés</a:t>
            </a:r>
          </a:p>
          <a:p>
            <a:pPr>
              <a:defRPr/>
            </a:pPr>
            <a:endParaRPr lang="fr-FR" sz="1400">
              <a:effectLst/>
            </a:endParaRPr>
          </a:p>
        </c:rich>
      </c:tx>
      <c:layout>
        <c:manualLayout>
          <c:xMode val="edge"/>
          <c:yMode val="edge"/>
          <c:x val="0.2277985564304461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dPt>
            <c:idx val="0"/>
            <c:bubble3D val="0"/>
            <c:spPr>
              <a:solidFill>
                <a:schemeClr val="accent6">
                  <a:tint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F-470C-948F-0A691CC36B7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AF-470C-948F-0A691CC36B77}"/>
              </c:ext>
            </c:extLst>
          </c:dPt>
          <c:dPt>
            <c:idx val="2"/>
            <c:bubble3D val="0"/>
            <c:spPr>
              <a:solidFill>
                <a:schemeClr val="accent6">
                  <a:shade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AF-470C-948F-0A691CC36B77}"/>
              </c:ext>
            </c:extLst>
          </c:dPt>
          <c:dLbls>
            <c:dLbl>
              <c:idx val="0"/>
              <c:layout>
                <c:manualLayout>
                  <c:x val="5.0711805555555559E-2"/>
                  <c:y val="5.99722222222222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AAF-470C-948F-0A691CC36B77}"/>
                </c:ext>
              </c:extLst>
            </c:dLbl>
            <c:dLbl>
              <c:idx val="1"/>
              <c:layout>
                <c:manualLayout>
                  <c:x val="-2.8663194444444449E-2"/>
                  <c:y val="-8.94686111111110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7829861111111"/>
                      <c:h val="7.37999999999999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AAF-470C-948F-0A691CC36B77}"/>
                </c:ext>
              </c:extLst>
            </c:dLbl>
            <c:dLbl>
              <c:idx val="2"/>
              <c:layout>
                <c:manualLayout>
                  <c:x val="-0.26458342013888891"/>
                  <c:y val="1.411111111111111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11545138888886"/>
                      <c:h val="7.007888888888888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AAF-470C-948F-0A691CC36B7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SYNTHESE!$M$6:$O$6</c:f>
              <c:strCache>
                <c:ptCount val="3"/>
                <c:pt idx="0">
                  <c:v>Possible.</c:v>
                </c:pt>
                <c:pt idx="1">
                  <c:v>Vraisemblable.</c:v>
                </c:pt>
                <c:pt idx="2">
                  <c:v>Très vraisemblable.</c:v>
                </c:pt>
              </c:strCache>
            </c:strRef>
          </c:cat>
          <c:val>
            <c:numRef>
              <c:f>SYNTHESE!$M$7:$O$7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AF-470C-948F-0A691CC36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0" i="0" baseline="0">
                <a:effectLst/>
              </a:rPr>
              <a:t>Nombre de déclarations</a:t>
            </a:r>
            <a:endParaRPr lang="fr-FR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9"/>
          <c:tx>
            <c:strRef>
              <c:f>SYNTHESE!$L$6</c:f>
              <c:strCache>
                <c:ptCount val="1"/>
                <c:pt idx="0">
                  <c:v>Spontanées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CD2-4CFA-A8D1-AB133E4FF733}"/>
              </c:ext>
            </c:extLst>
          </c:dPt>
          <c:cat>
            <c:numRef>
              <c:f>SYNTHESE!$B$7</c:f>
              <c:numCache>
                <c:formatCode>General</c:formatCode>
                <c:ptCount val="1"/>
              </c:numCache>
            </c:numRef>
          </c:cat>
          <c:val>
            <c:numRef>
              <c:f>SYNTHESE!$L$7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2-4CFA-A8D1-AB133E4FF733}"/>
            </c:ext>
          </c:extLst>
        </c:ser>
        <c:ser>
          <c:idx val="18"/>
          <c:order val="18"/>
          <c:tx>
            <c:strRef>
              <c:f>SYNTHESE!$U$6</c:f>
              <c:strCache>
                <c:ptCount val="1"/>
                <c:pt idx="0">
                  <c:v>Sollicitées</c:v>
                </c:pt>
              </c:strCache>
            </c:strRef>
          </c:tx>
          <c:spPr>
            <a:solidFill>
              <a:schemeClr val="accent1">
                <a:tint val="37000"/>
              </a:schemeClr>
            </a:solidFill>
            <a:ln>
              <a:noFill/>
            </a:ln>
            <a:effectLst/>
          </c:spPr>
          <c:invertIfNegative val="0"/>
          <c:cat>
            <c:numRef>
              <c:f>SYNTHESE!$B$7</c:f>
              <c:numCache>
                <c:formatCode>General</c:formatCode>
                <c:ptCount val="1"/>
              </c:numCache>
            </c:numRef>
          </c:cat>
          <c:val>
            <c:numRef>
              <c:f>SYNTHESE!$U$7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2-4CFA-A8D1-AB133E4FF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501824"/>
        <c:axId val="20315043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SYNTHESE!$C$6</c15:sqref>
                        </c15:formulaRef>
                      </c:ext>
                    </c:extLst>
                    <c:strCache>
                      <c:ptCount val="1"/>
                      <c:pt idx="0">
                        <c:v>Occurrence tout signalement </c:v>
                      </c:pt>
                    </c:strCache>
                  </c:strRef>
                </c:tx>
                <c:spPr>
                  <a:solidFill>
                    <a:schemeClr val="accent1">
                      <a:shade val="37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SYNTHESE!$C$7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CD2-4CFA-A8D1-AB133E4FF73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SYNTHESE!$D$6</c15:sqref>
                        </c15:formulaRef>
                      </c:ext>
                    </c:extLst>
                    <c:strCache>
                      <c:ptCount val="1"/>
                      <c:pt idx="0">
                        <c:v>Possible</c:v>
                      </c:pt>
                    </c:strCache>
                  </c:strRef>
                </c:tx>
                <c:spPr>
                  <a:solidFill>
                    <a:schemeClr val="accent1">
                      <a:shade val="4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SYNTHESE!$D$7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CD2-4CFA-A8D1-AB133E4FF73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SYNTHESE!$E$6</c15:sqref>
                        </c15:formulaRef>
                      </c:ext>
                    </c:extLst>
                    <c:strCache>
                      <c:ptCount val="1"/>
                      <c:pt idx="0">
                        <c:v>Vraisemblable</c:v>
                      </c:pt>
                    </c:strCache>
                  </c:strRef>
                </c:tx>
                <c:spPr>
                  <a:solidFill>
                    <a:schemeClr val="accent1">
                      <a:shade val="5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SYNTHESE!$E$7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CD2-4CFA-A8D1-AB133E4FF73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SYNTHESE!$F$6</c15:sqref>
                        </c15:formulaRef>
                      </c:ext>
                    </c:extLst>
                    <c:strCache>
                      <c:ptCount val="1"/>
                      <c:pt idx="0">
                        <c:v>Très vraisemblable</c:v>
                      </c:pt>
                    </c:strCache>
                  </c:strRef>
                </c:tx>
                <c:spPr>
                  <a:solidFill>
                    <a:schemeClr val="accent1">
                      <a:shade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SYNTHESE!$F$7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CD2-4CFA-A8D1-AB133E4FF73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SYNTHESE!$G$6</c15:sqref>
                        </c15:formulaRef>
                      </c:ext>
                    </c:extLst>
                    <c:strCache>
                      <c:ptCount val="1"/>
                      <c:pt idx="0">
                        <c:v>Sévérité 1</c:v>
                      </c:pt>
                    </c:strCache>
                  </c:strRef>
                </c:tx>
                <c:spPr>
                  <a:solidFill>
                    <a:schemeClr val="accent1">
                      <a:shade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SYNTHESE!$G$7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CD2-4CFA-A8D1-AB133E4FF73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SYNTHESE!$H$6</c15:sqref>
                        </c15:formulaRef>
                      </c:ext>
                    </c:extLst>
                    <c:strCache>
                      <c:ptCount val="1"/>
                      <c:pt idx="0">
                        <c:v>Sévérité 2</c:v>
                      </c:pt>
                    </c:strCache>
                  </c:strRef>
                </c:tx>
                <c:spPr>
                  <a:solidFill>
                    <a:schemeClr val="accent1">
                      <a:shade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SYNTHESE!$H$7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CD2-4CFA-A8D1-AB133E4FF73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SYNTHESE!$I$6</c15:sqref>
                        </c15:formulaRef>
                      </c:ext>
                    </c:extLst>
                    <c:strCache>
                      <c:ptCount val="1"/>
                      <c:pt idx="0">
                        <c:v>Sévérité 3</c:v>
                      </c:pt>
                    </c:strCache>
                  </c:strRef>
                </c:tx>
                <c:spPr>
                  <a:solidFill>
                    <a:schemeClr val="accent1">
                      <a:shade val="7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SYNTHESE!$I$7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CD2-4CFA-A8D1-AB133E4FF73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SYNTHESE!$J$6</c15:sqref>
                        </c15:formulaRef>
                      </c:ext>
                    </c:extLst>
                    <c:strCache>
                      <c:ptCount val="1"/>
                      <c:pt idx="0">
                        <c:v>Sévérité 3MPV</c:v>
                      </c:pt>
                    </c:strCache>
                  </c:strRef>
                </c:tx>
                <c:spPr>
                  <a:solidFill>
                    <a:schemeClr val="accent1">
                      <a:shade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SYNTHESE!$J$7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CD2-4CFA-A8D1-AB133E4FF733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SYNTHESE!$K$6</c15:sqref>
                        </c15:formulaRef>
                      </c:ext>
                    </c:extLst>
                    <c:strCache>
                      <c:ptCount val="1"/>
                      <c:pt idx="0">
                        <c:v>Sévérité 4</c:v>
                      </c:pt>
                    </c:strCache>
                  </c:strRef>
                </c:tx>
                <c:spPr>
                  <a:solidFill>
                    <a:schemeClr val="accent1">
                      <a:shade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SYNTHESE!$K$7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CD2-4CFA-A8D1-AB133E4FF73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SYNTHESE!$M$6</c15:sqref>
                        </c15:formulaRef>
                      </c:ext>
                    </c:extLst>
                    <c:strCache>
                      <c:ptCount val="1"/>
                      <c:pt idx="0">
                        <c:v>Possible.</c:v>
                      </c:pt>
                    </c:strCache>
                  </c:strRef>
                </c:tx>
                <c:spPr>
                  <a:solidFill>
                    <a:schemeClr val="accent1">
                      <a:tint val="93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SYNTHESE!$M$7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CD2-4CFA-A8D1-AB133E4FF733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SYNTHESE!$N$6</c15:sqref>
                        </c15:formulaRef>
                      </c:ext>
                    </c:extLst>
                    <c:strCache>
                      <c:ptCount val="1"/>
                      <c:pt idx="0">
                        <c:v>Vraisemblable.</c:v>
                      </c:pt>
                    </c:strCache>
                  </c:strRef>
                </c:tx>
                <c:spPr>
                  <a:solidFill>
                    <a:schemeClr val="accent1">
                      <a:tint val="8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SYNTHESE!$N$7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CD2-4CFA-A8D1-AB133E4FF73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SYNTHESE!$O$6</c15:sqref>
                        </c15:formulaRef>
                      </c:ext>
                    </c:extLst>
                    <c:strCache>
                      <c:ptCount val="1"/>
                      <c:pt idx="0">
                        <c:v>Très vraisemblable.</c:v>
                      </c:pt>
                    </c:strCache>
                  </c:strRef>
                </c:tx>
                <c:spPr>
                  <a:solidFill>
                    <a:schemeClr val="accent1">
                      <a:tint val="79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SYNTHESE!$O$7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CD2-4CFA-A8D1-AB133E4FF733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SYNTHESE!$P$6</c15:sqref>
                        </c15:formulaRef>
                      </c:ext>
                    </c:extLst>
                    <c:strCache>
                      <c:ptCount val="1"/>
                      <c:pt idx="0">
                        <c:v>Sévérité 1.</c:v>
                      </c:pt>
                    </c:strCache>
                  </c:strRef>
                </c:tx>
                <c:spPr>
                  <a:solidFill>
                    <a:schemeClr val="accent1">
                      <a:tint val="72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SYNTHESE!$P$7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6CD2-4CFA-A8D1-AB133E4FF733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SYNTHESE!$Q$6</c15:sqref>
                        </c15:formulaRef>
                      </c:ext>
                    </c:extLst>
                    <c:strCache>
                      <c:ptCount val="1"/>
                      <c:pt idx="0">
                        <c:v>Sévérité 2.</c:v>
                      </c:pt>
                    </c:strCache>
                  </c:strRef>
                </c:tx>
                <c:spPr>
                  <a:solidFill>
                    <a:schemeClr val="accent1">
                      <a:tint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SYNTHESE!$Q$7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6CD2-4CFA-A8D1-AB133E4FF733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SYNTHESE!$R$6</c15:sqref>
                        </c15:formulaRef>
                      </c:ext>
                    </c:extLst>
                    <c:strCache>
                      <c:ptCount val="1"/>
                      <c:pt idx="0">
                        <c:v>Sévérité 3.</c:v>
                      </c:pt>
                    </c:strCache>
                  </c:strRef>
                </c:tx>
                <c:spPr>
                  <a:solidFill>
                    <a:schemeClr val="accent1">
                      <a:tint val="58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SYNTHESE!$R$7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CD2-4CFA-A8D1-AB133E4FF733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SYNTHESE!$S$6</c15:sqref>
                        </c15:formulaRef>
                      </c:ext>
                    </c:extLst>
                    <c:strCache>
                      <c:ptCount val="1"/>
                      <c:pt idx="0">
                        <c:v>Sévérité 3MPV.</c:v>
                      </c:pt>
                    </c:strCache>
                  </c:strRef>
                </c:tx>
                <c:spPr>
                  <a:solidFill>
                    <a:schemeClr val="accent1">
                      <a:tint val="51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SYNTHESE!$S$7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6CD2-4CFA-A8D1-AB133E4FF733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SYNTHESE!$T$6</c15:sqref>
                        </c15:formulaRef>
                      </c:ext>
                    </c:extLst>
                    <c:strCache>
                      <c:ptCount val="1"/>
                      <c:pt idx="0">
                        <c:v>Sévérité 4.</c:v>
                      </c:pt>
                    </c:strCache>
                  </c:strRef>
                </c:tx>
                <c:spPr>
                  <a:solidFill>
                    <a:schemeClr val="accent1">
                      <a:tint val="44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SYNTHESE!$B$7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SYNTHESE!$T$7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6CD2-4CFA-A8D1-AB133E4FF733}"/>
                  </c:ext>
                </c:extLst>
              </c15:ser>
            </c15:filteredBarSeries>
          </c:ext>
        </c:extLst>
      </c:barChart>
      <c:catAx>
        <c:axId val="20315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1504320"/>
        <c:crosses val="autoZero"/>
        <c:auto val="1"/>
        <c:lblAlgn val="ctr"/>
        <c:lblOffset val="100"/>
        <c:noMultiLvlLbl val="0"/>
      </c:catAx>
      <c:valAx>
        <c:axId val="203150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15018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Types d'effets déclarés</a:t>
            </a:r>
            <a:endParaRPr lang="fr-F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SYNTHESE!$V$6:$AN$6</c:f>
              <c:strCache>
                <c:ptCount val="19"/>
                <c:pt idx="0">
                  <c:v>Cardio-vasculaire</c:v>
                </c:pt>
                <c:pt idx="1">
                  <c:v>Gastro-entérologie</c:v>
                </c:pt>
                <c:pt idx="2">
                  <c:v>Dermatologie</c:v>
                </c:pt>
                <c:pt idx="3">
                  <c:v>Symptômes généraux</c:v>
                </c:pt>
                <c:pt idx="4">
                  <c:v>Hépatologie</c:v>
                </c:pt>
                <c:pt idx="5">
                  <c:v>Neurologie</c:v>
                </c:pt>
                <c:pt idx="6">
                  <c:v>Autres</c:v>
                </c:pt>
                <c:pt idx="7">
                  <c:v>Hématologie</c:v>
                </c:pt>
                <c:pt idx="8">
                  <c:v>Endocrinologie</c:v>
                </c:pt>
                <c:pt idx="9">
                  <c:v>Uro-néphrologie</c:v>
                </c:pt>
                <c:pt idx="10">
                  <c:v>Métabolisme</c:v>
                </c:pt>
                <c:pt idx="11">
                  <c:v>Rhumatologie</c:v>
                </c:pt>
                <c:pt idx="12">
                  <c:v>Psychiatrie</c:v>
                </c:pt>
                <c:pt idx="13">
                  <c:v>Allergologie</c:v>
                </c:pt>
                <c:pt idx="14">
                  <c:v>Stomatologie</c:v>
                </c:pt>
                <c:pt idx="15">
                  <c:v>Pneumologie</c:v>
                </c:pt>
                <c:pt idx="16">
                  <c:v>Ophtalmologie</c:v>
                </c:pt>
                <c:pt idx="17">
                  <c:v>ORL</c:v>
                </c:pt>
                <c:pt idx="18">
                  <c:v>Gynéco-obstétrique</c:v>
                </c:pt>
              </c:strCache>
            </c:strRef>
          </c:cat>
          <c:val>
            <c:numRef>
              <c:f>SYNTHESE!$V$7:$AN$7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6-4726-8652-2B74F5886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403312"/>
        <c:axId val="155396656"/>
      </c:barChart>
      <c:catAx>
        <c:axId val="15540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396656"/>
        <c:crosses val="autoZero"/>
        <c:auto val="1"/>
        <c:lblAlgn val="ctr"/>
        <c:lblOffset val="100"/>
        <c:noMultiLvlLbl val="0"/>
      </c:catAx>
      <c:valAx>
        <c:axId val="15539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5403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Couple sévérité - imputabilité</a:t>
            </a:r>
          </a:p>
          <a:p>
            <a:pPr>
              <a:defRPr/>
            </a:pPr>
            <a:endParaRPr lang="fr-F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2.8475861665831437E-2"/>
          <c:y val="0.15216280444737074"/>
          <c:w val="0.95538562949541805"/>
          <c:h val="0.555957270218702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SYNTHESE!$B$7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SYNTHESE!$AO$6:$BC$6</c:f>
              <c:strCache>
                <c:ptCount val="15"/>
                <c:pt idx="0">
                  <c:v>I4 - Sévérité 1</c:v>
                </c:pt>
                <c:pt idx="1">
                  <c:v>I4 - Sévérité 2</c:v>
                </c:pt>
                <c:pt idx="2">
                  <c:v>I4 - Sévérité 3</c:v>
                </c:pt>
                <c:pt idx="3">
                  <c:v>I4 - Sévérité 3MPV</c:v>
                </c:pt>
                <c:pt idx="4">
                  <c:v>I4 - Sévérité 4</c:v>
                </c:pt>
                <c:pt idx="5">
                  <c:v>I3 - Sévérité 1</c:v>
                </c:pt>
                <c:pt idx="6">
                  <c:v>I3 - Sévérité 2</c:v>
                </c:pt>
                <c:pt idx="7">
                  <c:v>I3 - Sévérité 3</c:v>
                </c:pt>
                <c:pt idx="8">
                  <c:v>I3 - Sévérité 3MPV</c:v>
                </c:pt>
                <c:pt idx="9">
                  <c:v>I3 - Sévérité 4</c:v>
                </c:pt>
                <c:pt idx="10">
                  <c:v>I2 - Sévérité 1</c:v>
                </c:pt>
                <c:pt idx="11">
                  <c:v>I2 - Sévérité 2</c:v>
                </c:pt>
                <c:pt idx="12">
                  <c:v>I2 - Sévérité 3</c:v>
                </c:pt>
                <c:pt idx="13">
                  <c:v>I2 - Sévérité 3MPV</c:v>
                </c:pt>
                <c:pt idx="14">
                  <c:v>I2 - Sévérité 4</c:v>
                </c:pt>
              </c:strCache>
            </c:strRef>
          </c:cat>
          <c:val>
            <c:numRef>
              <c:f>SYNTHESE!$AO$7:$BC$7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E-40BE-A72B-97B402A9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49373792"/>
        <c:axId val="1449374208"/>
      </c:barChart>
      <c:catAx>
        <c:axId val="14493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396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374208"/>
        <c:crosses val="autoZero"/>
        <c:auto val="1"/>
        <c:lblAlgn val="ctr"/>
        <c:lblOffset val="100"/>
        <c:noMultiLvlLbl val="0"/>
      </c:catAx>
      <c:valAx>
        <c:axId val="144937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49373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365696</xdr:colOff>
      <xdr:row>4</xdr:row>
      <xdr:rowOff>128776</xdr:rowOff>
    </xdr:from>
    <xdr:to>
      <xdr:col>1</xdr:col>
      <xdr:colOff>100564</xdr:colOff>
      <xdr:row>11</xdr:row>
      <xdr:rowOff>67495</xdr:rowOff>
    </xdr:to>
    <xdr:sp macro="" textlink="">
      <xdr:nvSpPr>
        <xdr:cNvPr id="3" name="Flèche courbée vers la droite 2"/>
        <xdr:cNvSpPr/>
      </xdr:nvSpPr>
      <xdr:spPr>
        <a:xfrm rot="21026388">
          <a:off x="365696" y="860296"/>
          <a:ext cx="527348" cy="1218879"/>
        </a:xfrm>
        <a:prstGeom prst="curvedRightArrow">
          <a:avLst>
            <a:gd name="adj1" fmla="val 9604"/>
            <a:gd name="adj2" fmla="val 50000"/>
            <a:gd name="adj3" fmla="val 25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160019</xdr:colOff>
      <xdr:row>8</xdr:row>
      <xdr:rowOff>83820</xdr:rowOff>
    </xdr:from>
    <xdr:to>
      <xdr:col>19</xdr:col>
      <xdr:colOff>457200</xdr:colOff>
      <xdr:row>20</xdr:row>
      <xdr:rowOff>106680</xdr:rowOff>
    </xdr:to>
    <xdr:pic>
      <xdr:nvPicPr>
        <xdr:cNvPr id="6" name="Imag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0" t="18043" r="14812" b="58518"/>
        <a:stretch/>
      </xdr:blipFill>
      <xdr:spPr>
        <a:xfrm>
          <a:off x="952499" y="1546860"/>
          <a:ext cx="14561821" cy="2217420"/>
        </a:xfrm>
        <a:prstGeom prst="rect">
          <a:avLst/>
        </a:prstGeom>
      </xdr:spPr>
    </xdr:pic>
    <xdr:clientData/>
  </xdr:twoCellAnchor>
  <xdr:twoCellAnchor>
    <xdr:from>
      <xdr:col>7</xdr:col>
      <xdr:colOff>243840</xdr:colOff>
      <xdr:row>5</xdr:row>
      <xdr:rowOff>144780</xdr:rowOff>
    </xdr:from>
    <xdr:to>
      <xdr:col>10</xdr:col>
      <xdr:colOff>563880</xdr:colOff>
      <xdr:row>11</xdr:row>
      <xdr:rowOff>60960</xdr:rowOff>
    </xdr:to>
    <xdr:cxnSp macro="">
      <xdr:nvCxnSpPr>
        <xdr:cNvPr id="4" name="Connecteur droit avec flèche 3"/>
        <xdr:cNvCxnSpPr/>
      </xdr:nvCxnSpPr>
      <xdr:spPr>
        <a:xfrm>
          <a:off x="5791200" y="1059180"/>
          <a:ext cx="2697480" cy="1013460"/>
        </a:xfrm>
        <a:prstGeom prst="straightConnector1">
          <a:avLst/>
        </a:prstGeom>
        <a:ln w="19050"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27</xdr:row>
      <xdr:rowOff>0</xdr:rowOff>
    </xdr:from>
    <xdr:to>
      <xdr:col>20</xdr:col>
      <xdr:colOff>321400</xdr:colOff>
      <xdr:row>50</xdr:row>
      <xdr:rowOff>53339</xdr:rowOff>
    </xdr:to>
    <xdr:pic>
      <xdr:nvPicPr>
        <xdr:cNvPr id="8" name="Image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92" t="42591" r="25402" b="20365"/>
        <a:stretch/>
      </xdr:blipFill>
      <xdr:spPr>
        <a:xfrm>
          <a:off x="792480" y="4937760"/>
          <a:ext cx="15378520" cy="42595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</xdr:row>
      <xdr:rowOff>326574</xdr:rowOff>
    </xdr:from>
    <xdr:to>
      <xdr:col>20</xdr:col>
      <xdr:colOff>295371</xdr:colOff>
      <xdr:row>2</xdr:row>
      <xdr:rowOff>1499060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111034</xdr:colOff>
      <xdr:row>0</xdr:row>
      <xdr:rowOff>0</xdr:rowOff>
    </xdr:from>
    <xdr:to>
      <xdr:col>58</xdr:col>
      <xdr:colOff>87086</xdr:colOff>
      <xdr:row>0</xdr:row>
      <xdr:rowOff>2135777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Plante 1">
              <a:extLst>
                <a:ext uri="{FF2B5EF4-FFF2-40B4-BE49-F238E27FC236}">
                  <a16:creationId xmlns:a16="http://schemas.microsoft.com/office/drawing/2014/main" id="{00000000-0008-0000-0B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la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6948" y="0"/>
              <a:ext cx="28170052" cy="21357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sont pris en charge dans Excel ou version ultérieure.
En revanche, si la forme a été modifiée dans une version précédente d’Excel, ou si le classeur a été enregistré dans Excel 2007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21</xdr:col>
      <xdr:colOff>17316</xdr:colOff>
      <xdr:row>1</xdr:row>
      <xdr:rowOff>326572</xdr:rowOff>
    </xdr:from>
    <xdr:to>
      <xdr:col>33</xdr:col>
      <xdr:colOff>160288</xdr:colOff>
      <xdr:row>2</xdr:row>
      <xdr:rowOff>1499058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135249</xdr:colOff>
      <xdr:row>2</xdr:row>
      <xdr:rowOff>1502229</xdr:rowOff>
    </xdr:from>
    <xdr:to>
      <xdr:col>20</xdr:col>
      <xdr:colOff>278220</xdr:colOff>
      <xdr:row>2</xdr:row>
      <xdr:rowOff>5102229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25070</xdr:colOff>
      <xdr:row>2</xdr:row>
      <xdr:rowOff>1503153</xdr:rowOff>
    </xdr:from>
    <xdr:to>
      <xdr:col>33</xdr:col>
      <xdr:colOff>168042</xdr:colOff>
      <xdr:row>2</xdr:row>
      <xdr:rowOff>5103153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199011</xdr:colOff>
      <xdr:row>1</xdr:row>
      <xdr:rowOff>816429</xdr:rowOff>
    </xdr:from>
    <xdr:to>
      <xdr:col>7</xdr:col>
      <xdr:colOff>391887</xdr:colOff>
      <xdr:row>2</xdr:row>
      <xdr:rowOff>2675709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22003</xdr:colOff>
      <xdr:row>1</xdr:row>
      <xdr:rowOff>619794</xdr:rowOff>
    </xdr:from>
    <xdr:to>
      <xdr:col>51</xdr:col>
      <xdr:colOff>380999</xdr:colOff>
      <xdr:row>2</xdr:row>
      <xdr:rowOff>1503021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27054</xdr:colOff>
      <xdr:row>2</xdr:row>
      <xdr:rowOff>1675098</xdr:rowOff>
    </xdr:from>
    <xdr:to>
      <xdr:col>51</xdr:col>
      <xdr:colOff>213590</xdr:colOff>
      <xdr:row>2</xdr:row>
      <xdr:rowOff>4859713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0</xdr:col>
      <xdr:colOff>0</xdr:colOff>
      <xdr:row>0</xdr:row>
      <xdr:rowOff>152401</xdr:rowOff>
    </xdr:from>
    <xdr:to>
      <xdr:col>1</xdr:col>
      <xdr:colOff>94904</xdr:colOff>
      <xdr:row>0</xdr:row>
      <xdr:rowOff>1325881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ype 1">
              <a:extLst>
                <a:ext uri="{FF2B5EF4-FFF2-40B4-BE49-F238E27FC236}">
                  <a16:creationId xmlns:a16="http://schemas.microsoft.com/office/drawing/2014/main" id="{00000000-0008-0000-0B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52401"/>
              <a:ext cx="1150818" cy="1173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sont pris en charge dans Excel ou version ultérieure.
En revanche, si la forme a été modifiée dans une version précédente d’Excel, ou si le classeur a été enregistré dans Excel 2007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36</xdr:col>
      <xdr:colOff>407594</xdr:colOff>
      <xdr:row>2</xdr:row>
      <xdr:rowOff>2097983</xdr:rowOff>
    </xdr:from>
    <xdr:to>
      <xdr:col>44</xdr:col>
      <xdr:colOff>165334</xdr:colOff>
      <xdr:row>2</xdr:row>
      <xdr:rowOff>2398165</xdr:rowOff>
    </xdr:to>
    <xdr:grpSp>
      <xdr:nvGrpSpPr>
        <xdr:cNvPr id="11" name="Groupe 10"/>
        <xdr:cNvGrpSpPr/>
      </xdr:nvGrpSpPr>
      <xdr:grpSpPr>
        <a:xfrm>
          <a:off x="18328201" y="6724412"/>
          <a:ext cx="3458883" cy="300182"/>
          <a:chOff x="4761876" y="8128667"/>
          <a:chExt cx="3502426" cy="300182"/>
        </a:xfrm>
      </xdr:grpSpPr>
      <xdr:sp macro="" textlink="">
        <xdr:nvSpPr>
          <xdr:cNvPr id="12" name="ZoneTexte 11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SpPr txBox="1"/>
        </xdr:nvSpPr>
        <xdr:spPr>
          <a:xfrm>
            <a:off x="4761876" y="8164284"/>
            <a:ext cx="1573612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 i="1">
                <a:solidFill>
                  <a:schemeClr val="accent6">
                    <a:lumMod val="50000"/>
                  </a:schemeClr>
                </a:solidFill>
              </a:rPr>
              <a:t>Très vraisemblable</a:t>
            </a:r>
          </a:p>
        </xdr:txBody>
      </xdr:sp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 txBox="1"/>
        </xdr:nvSpPr>
        <xdr:spPr>
          <a:xfrm>
            <a:off x="7222836" y="8128667"/>
            <a:ext cx="1041466" cy="3001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100" b="1" i="1">
                <a:solidFill>
                  <a:srgbClr val="92D050"/>
                </a:solidFill>
              </a:rPr>
              <a:t>Vraisemblable</a:t>
            </a: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0.68294</cdr:x>
      <cdr:y>0.13778</cdr:y>
    </cdr:from>
    <cdr:to>
      <cdr:x>0.99584</cdr:x>
      <cdr:y>0.99609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5911728" y="442998"/>
          <a:ext cx="2708564" cy="27597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8575">
          <a:solidFill>
            <a:schemeClr val="accent6">
              <a:lumMod val="20000"/>
              <a:lumOff val="80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0.75108</cdr:x>
      <cdr:y>0.13697</cdr:y>
    </cdr:from>
    <cdr:to>
      <cdr:x>0.91113</cdr:x>
      <cdr:y>0.23177</cdr:y>
    </cdr:to>
    <cdr:sp macro="" textlink="">
      <cdr:nvSpPr>
        <cdr:cNvPr id="4" name="ZoneTexte 14"/>
        <cdr:cNvSpPr txBox="1"/>
      </cdr:nvSpPr>
      <cdr:spPr>
        <a:xfrm xmlns:a="http://schemas.openxmlformats.org/drawingml/2006/main">
          <a:off x="5765214" y="436182"/>
          <a:ext cx="1228529" cy="301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100" b="1" i="1">
              <a:solidFill>
                <a:schemeClr val="accent6">
                  <a:lumMod val="40000"/>
                  <a:lumOff val="60000"/>
                </a:schemeClr>
              </a:solidFill>
            </a:rPr>
            <a:t>Possible</a:t>
          </a:r>
        </a:p>
      </cdr:txBody>
    </cdr:sp>
  </cdr:relSizeAnchor>
  <cdr:relSizeAnchor xmlns:cdr="http://schemas.openxmlformats.org/drawingml/2006/chartDrawing">
    <cdr:from>
      <cdr:x>0.04633</cdr:x>
      <cdr:y>0.13645</cdr:y>
    </cdr:from>
    <cdr:to>
      <cdr:x>0.67734</cdr:x>
      <cdr:y>0.99567</cdr:y>
    </cdr:to>
    <cdr:grpSp>
      <cdr:nvGrpSpPr>
        <cdr:cNvPr id="6" name="Groupe 5"/>
        <cdr:cNvGrpSpPr/>
      </cdr:nvGrpSpPr>
      <cdr:grpSpPr>
        <a:xfrm xmlns:a="http://schemas.openxmlformats.org/drawingml/2006/main">
          <a:off x="351590" y="434541"/>
          <a:ext cx="4788623" cy="2736285"/>
          <a:chOff x="355625" y="434541"/>
          <a:chExt cx="4843574" cy="2736285"/>
        </a:xfrm>
      </cdr:grpSpPr>
      <cdr:sp macro="" textlink="">
        <cdr:nvSpPr>
          <cdr:cNvPr id="2" name="Rectangle 1"/>
          <cdr:cNvSpPr/>
        </cdr:nvSpPr>
        <cdr:spPr>
          <a:xfrm xmlns:a="http://schemas.openxmlformats.org/drawingml/2006/main">
            <a:off x="2835864" y="434541"/>
            <a:ext cx="2363335" cy="272813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28575">
            <a:solidFill>
              <a:srgbClr val="92D05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fr-FR" sz="1100"/>
          </a:p>
        </cdr:txBody>
      </cdr:sp>
      <cdr:sp macro="" textlink="">
        <cdr:nvSpPr>
          <cdr:cNvPr id="5" name="Rectangle 4"/>
          <cdr:cNvSpPr/>
        </cdr:nvSpPr>
        <cdr:spPr>
          <a:xfrm xmlns:a="http://schemas.openxmlformats.org/drawingml/2006/main">
            <a:off x="355625" y="442693"/>
            <a:ext cx="2414533" cy="272813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28575">
            <a:solidFill>
              <a:schemeClr val="accent6">
                <a:lumMod val="50000"/>
              </a:schemeClr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endParaRPr lang="fr-FR" sz="1100"/>
          </a:p>
        </cdr:txBody>
      </cdr:sp>
    </cdr:grpSp>
  </cdr:relSizeAnchor>
</c:userShap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Plante1" sourceName="Plante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Type1" sourceName="Type">
  <extLst>
    <x:ext xmlns:x15="http://schemas.microsoft.com/office/spreadsheetml/2010/11/main" uri="{2F2917AC-EB37-4324-AD4E-5DD8C200BD13}">
      <x15:tableSlicerCache tableId="1" column="55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Plante 1" cache="Segment_Plante1" caption="Plante" columnCount="8" rowHeight="324000"/>
  <slicer name="Type 1" cache="Segment_Type1" caption="Type" rowHeight="234950"/>
</slicers>
</file>

<file path=xl/tables/table1.xml><?xml version="1.0" encoding="utf-8"?>
<table xmlns="http://schemas.openxmlformats.org/spreadsheetml/2006/main" id="1" name="Tableau13" displayName="Tableau13" ref="A9:BC112" totalsRowShown="0" headerRowDxfId="57" dataDxfId="55" headerRowBorderDxfId="56">
  <autoFilter ref="A9:BC112">
    <filterColumn colId="0">
      <filters>
        <filter val="Huile essentielle"/>
      </filters>
    </filterColumn>
    <filterColumn colId="1">
      <filters>
        <filter val="Mentha citrata"/>
      </filters>
    </filterColumn>
  </autoFilter>
  <tableColumns count="55">
    <tableColumn id="55" name="Type" dataDxfId="54"/>
    <tableColumn id="1" name="Plante" dataDxfId="53"/>
    <tableColumn id="2" name="Occurrence tout signalement " dataDxfId="52"/>
    <tableColumn id="3" name="Possible" dataDxfId="51"/>
    <tableColumn id="4" name="Vraisemblable" dataDxfId="50"/>
    <tableColumn id="5" name="Très vraisemblable" dataDxfId="49"/>
    <tableColumn id="6" name="Sévérité 1" dataDxfId="48"/>
    <tableColumn id="7" name="Sévérité 2" dataDxfId="47"/>
    <tableColumn id="8" name="Sévérité 3" dataDxfId="46"/>
    <tableColumn id="9" name="Sévérité 3MPV" dataDxfId="45"/>
    <tableColumn id="10" name="Sévérité 4" dataDxfId="44"/>
    <tableColumn id="11" name="Spontanées" dataDxfId="43"/>
    <tableColumn id="12" name="Possible." dataDxfId="42"/>
    <tableColumn id="13" name="Vraisemblable." dataDxfId="41"/>
    <tableColumn id="14" name="Très vraisemblable." dataDxfId="40"/>
    <tableColumn id="15" name="Sévérité 1." dataDxfId="39"/>
    <tableColumn id="16" name="Sévérité 2." dataDxfId="38"/>
    <tableColumn id="17" name="Sévérité 3." dataDxfId="37"/>
    <tableColumn id="18" name="Sévérité 3MPV." dataDxfId="36"/>
    <tableColumn id="19" name="Sévérité 4." dataDxfId="35"/>
    <tableColumn id="35" name="Sollicitées" dataDxfId="34">
      <calculatedColumnFormula>Tableau13[[#This Row],[Occurrence tout signalement ]]-Tableau13[[#This Row],[Spontanées]]</calculatedColumnFormula>
    </tableColumn>
    <tableColumn id="54" name="Cardio-vasculaire" dataDxfId="33"/>
    <tableColumn id="53" name="Gastro-entérologie" dataDxfId="32"/>
    <tableColumn id="52" name="Dermatologie" dataDxfId="31"/>
    <tableColumn id="51" name="Symptômes généraux" dataDxfId="30"/>
    <tableColumn id="50" name="Hépatologie" dataDxfId="29"/>
    <tableColumn id="49" name="Neurologie" dataDxfId="28"/>
    <tableColumn id="48" name="Autres" dataDxfId="27"/>
    <tableColumn id="47" name="Hématologie" dataDxfId="26"/>
    <tableColumn id="46" name="Endocrinologie" dataDxfId="25"/>
    <tableColumn id="45" name="Uro-néphrologie" dataDxfId="24"/>
    <tableColumn id="44" name="Métabolisme" dataDxfId="23"/>
    <tableColumn id="43" name="Rhumatologie" dataDxfId="22"/>
    <tableColumn id="42" name="Psychiatrie" dataDxfId="21"/>
    <tableColumn id="41" name="Allergologie" dataDxfId="20"/>
    <tableColumn id="40" name="Stomatologie" dataDxfId="19"/>
    <tableColumn id="39" name="Pneumologie" dataDxfId="18"/>
    <tableColumn id="38" name="Ophtalmologie" dataDxfId="17"/>
    <tableColumn id="37" name="ORL" dataDxfId="16"/>
    <tableColumn id="36" name="Gynéco-obstétrique" dataDxfId="15"/>
    <tableColumn id="20" name="I4 - Sévérité 1" dataDxfId="14"/>
    <tableColumn id="21" name="I4 - Sévérité 2" dataDxfId="13"/>
    <tableColumn id="22" name="I4 - Sévérité 3" dataDxfId="12"/>
    <tableColumn id="23" name="I4 - Sévérité 3MPV" dataDxfId="11"/>
    <tableColumn id="24" name="I4 - Sévérité 4" dataDxfId="10"/>
    <tableColumn id="25" name="I3 - Sévérité 1" dataDxfId="9"/>
    <tableColumn id="26" name="I3 - Sévérité 2" dataDxfId="8"/>
    <tableColumn id="27" name="I3 - Sévérité 3" dataDxfId="7"/>
    <tableColumn id="28" name="I3 - Sévérité 3MPV" dataDxfId="6"/>
    <tableColumn id="29" name="I3 - Sévérité 4" dataDxfId="5"/>
    <tableColumn id="30" name="I2 - Sévérité 1" dataDxfId="4"/>
    <tableColumn id="31" name="I2 - Sévérité 2" dataDxfId="3"/>
    <tableColumn id="32" name="I2 - Sévérité 3" dataDxfId="2"/>
    <tableColumn id="33" name="I2 - Sévérité 3MPV" dataDxfId="1"/>
    <tableColumn id="34" name="I2 - Sévérité 4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25"/>
  <sheetViews>
    <sheetView workbookViewId="0">
      <selection activeCell="Q57" sqref="Q57"/>
    </sheetView>
  </sheetViews>
  <sheetFormatPr baseColWidth="10" defaultColWidth="11.5703125" defaultRowHeight="15" x14ac:dyDescent="0.25"/>
  <cols>
    <col min="1" max="16384" width="11.5703125" style="24"/>
  </cols>
  <sheetData>
    <row r="3" spans="2:2" x14ac:dyDescent="0.25">
      <c r="B3" s="23" t="s">
        <v>157</v>
      </c>
    </row>
    <row r="5" spans="2:2" x14ac:dyDescent="0.25">
      <c r="B5" s="25" t="s">
        <v>158</v>
      </c>
    </row>
    <row r="6" spans="2:2" x14ac:dyDescent="0.25">
      <c r="B6" s="25" t="s">
        <v>159</v>
      </c>
    </row>
    <row r="7" spans="2:2" x14ac:dyDescent="0.25">
      <c r="B7" s="25" t="s">
        <v>160</v>
      </c>
    </row>
    <row r="25" spans="2:2" x14ac:dyDescent="0.25">
      <c r="B25" s="23" t="s">
        <v>161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E112"/>
  <sheetViews>
    <sheetView tabSelected="1" zoomScale="70" zoomScaleNormal="70" workbookViewId="0">
      <pane ySplit="1" topLeftCell="A2" activePane="bottomLeft" state="frozen"/>
      <selection pane="bottomLeft" activeCell="AC98" sqref="AC98"/>
    </sheetView>
  </sheetViews>
  <sheetFormatPr baseColWidth="10" defaultColWidth="11.5703125" defaultRowHeight="15" x14ac:dyDescent="0.25"/>
  <cols>
    <col min="1" max="1" width="15.42578125" style="22" customWidth="1"/>
    <col min="2" max="2" width="17.28515625" style="22" customWidth="1"/>
    <col min="3" max="40" width="6.85546875" style="18" customWidth="1"/>
    <col min="41" max="55" width="6.85546875" style="16" customWidth="1"/>
    <col min="56" max="56" width="8.85546875" style="16" customWidth="1"/>
    <col min="57" max="16384" width="11.5703125" style="16"/>
  </cols>
  <sheetData>
    <row r="1" spans="1:55" s="1" customFormat="1" ht="173.45" customHeight="1" x14ac:dyDescent="0.25"/>
    <row r="2" spans="1:55" s="8" customFormat="1" ht="190.9" customHeight="1" x14ac:dyDescent="0.25"/>
    <row r="3" spans="1:55" s="1" customFormat="1" ht="408.6" customHeight="1" x14ac:dyDescent="0.45">
      <c r="C3" s="2"/>
    </row>
    <row r="4" spans="1:55" s="1" customFormat="1" ht="88.15" customHeight="1" x14ac:dyDescent="0.45">
      <c r="C4" s="2"/>
    </row>
    <row r="5" spans="1:55" s="19" customFormat="1" ht="31.15" customHeight="1" x14ac:dyDescent="0.45">
      <c r="C5" s="27" t="s">
        <v>0</v>
      </c>
    </row>
    <row r="6" spans="1:55" s="3" customFormat="1" ht="116.45" customHeight="1" x14ac:dyDescent="0.25">
      <c r="A6" s="19"/>
      <c r="B6" s="19"/>
      <c r="C6" s="3" t="s">
        <v>1</v>
      </c>
      <c r="D6" s="26" t="s">
        <v>2</v>
      </c>
      <c r="E6" s="3" t="s">
        <v>3</v>
      </c>
      <c r="F6" s="3" t="s">
        <v>4</v>
      </c>
      <c r="G6" s="5" t="s">
        <v>5</v>
      </c>
      <c r="H6" s="5" t="s">
        <v>6</v>
      </c>
      <c r="I6" s="5" t="s">
        <v>7</v>
      </c>
      <c r="J6" s="5" t="s">
        <v>8</v>
      </c>
      <c r="K6" s="5" t="s">
        <v>9</v>
      </c>
      <c r="L6" s="3" t="s">
        <v>10</v>
      </c>
      <c r="M6" s="3" t="s">
        <v>11</v>
      </c>
      <c r="N6" s="3" t="s">
        <v>12</v>
      </c>
      <c r="O6" s="3" t="s">
        <v>13</v>
      </c>
      <c r="P6" s="4" t="s">
        <v>14</v>
      </c>
      <c r="Q6" s="4" t="s">
        <v>15</v>
      </c>
      <c r="R6" s="4" t="s">
        <v>16</v>
      </c>
      <c r="S6" s="4" t="s">
        <v>17</v>
      </c>
      <c r="T6" s="4" t="s">
        <v>18</v>
      </c>
      <c r="U6" s="4" t="s">
        <v>19</v>
      </c>
      <c r="V6" s="4" t="s">
        <v>20</v>
      </c>
      <c r="W6" s="4" t="s">
        <v>21</v>
      </c>
      <c r="X6" s="4" t="s">
        <v>22</v>
      </c>
      <c r="Y6" s="4" t="s">
        <v>23</v>
      </c>
      <c r="Z6" s="4" t="s">
        <v>24</v>
      </c>
      <c r="AA6" s="4" t="s">
        <v>25</v>
      </c>
      <c r="AB6" s="4" t="s">
        <v>26</v>
      </c>
      <c r="AC6" s="4" t="s">
        <v>27</v>
      </c>
      <c r="AD6" s="4" t="s">
        <v>28</v>
      </c>
      <c r="AE6" s="4" t="s">
        <v>29</v>
      </c>
      <c r="AF6" s="4" t="s">
        <v>30</v>
      </c>
      <c r="AG6" s="4" t="s">
        <v>31</v>
      </c>
      <c r="AH6" s="4" t="s">
        <v>32</v>
      </c>
      <c r="AI6" s="4" t="s">
        <v>33</v>
      </c>
      <c r="AJ6" s="4" t="s">
        <v>34</v>
      </c>
      <c r="AK6" s="4" t="s">
        <v>35</v>
      </c>
      <c r="AL6" s="4" t="s">
        <v>36</v>
      </c>
      <c r="AM6" s="4" t="s">
        <v>37</v>
      </c>
      <c r="AN6" s="4" t="s">
        <v>38</v>
      </c>
      <c r="AO6" s="3" t="s">
        <v>39</v>
      </c>
      <c r="AP6" s="3" t="s">
        <v>40</v>
      </c>
      <c r="AQ6" s="3" t="s">
        <v>41</v>
      </c>
      <c r="AR6" s="3" t="s">
        <v>42</v>
      </c>
      <c r="AS6" s="3" t="s">
        <v>43</v>
      </c>
      <c r="AT6" s="3" t="s">
        <v>44</v>
      </c>
      <c r="AU6" s="3" t="s">
        <v>45</v>
      </c>
      <c r="AV6" s="3" t="s">
        <v>46</v>
      </c>
      <c r="AW6" s="3" t="s">
        <v>47</v>
      </c>
      <c r="AX6" s="3" t="s">
        <v>48</v>
      </c>
      <c r="AY6" s="3" t="s">
        <v>49</v>
      </c>
      <c r="AZ6" s="3" t="s">
        <v>50</v>
      </c>
      <c r="BA6" s="3" t="s">
        <v>51</v>
      </c>
      <c r="BB6" s="3" t="s">
        <v>52</v>
      </c>
      <c r="BC6" s="3" t="s">
        <v>53</v>
      </c>
    </row>
    <row r="7" spans="1:55" s="7" customFormat="1" ht="24.6" customHeight="1" x14ac:dyDescent="0.25">
      <c r="A7" s="19"/>
      <c r="B7" s="19"/>
      <c r="C7" s="6">
        <f t="shared" ref="C7:AH7" si="0">SUBTOTAL(9,C$10:C$307)</f>
        <v>1</v>
      </c>
      <c r="D7" s="6">
        <f t="shared" si="0"/>
        <v>1</v>
      </c>
      <c r="E7" s="6">
        <f t="shared" si="0"/>
        <v>0</v>
      </c>
      <c r="F7" s="6">
        <f t="shared" si="0"/>
        <v>0</v>
      </c>
      <c r="G7" s="6">
        <f t="shared" si="0"/>
        <v>1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1</v>
      </c>
      <c r="M7" s="6">
        <f t="shared" si="0"/>
        <v>1</v>
      </c>
      <c r="N7" s="6">
        <f t="shared" si="0"/>
        <v>0</v>
      </c>
      <c r="O7" s="6">
        <f t="shared" si="0"/>
        <v>0</v>
      </c>
      <c r="P7" s="6">
        <f t="shared" si="0"/>
        <v>1</v>
      </c>
      <c r="Q7" s="6">
        <f t="shared" si="0"/>
        <v>0</v>
      </c>
      <c r="R7" s="6">
        <f t="shared" si="0"/>
        <v>0</v>
      </c>
      <c r="S7" s="6">
        <f t="shared" si="0"/>
        <v>0</v>
      </c>
      <c r="T7" s="6">
        <f t="shared" si="0"/>
        <v>0</v>
      </c>
      <c r="U7" s="6">
        <f t="shared" si="0"/>
        <v>0</v>
      </c>
      <c r="V7" s="6">
        <f t="shared" si="0"/>
        <v>0</v>
      </c>
      <c r="W7" s="6">
        <f t="shared" si="0"/>
        <v>1</v>
      </c>
      <c r="X7" s="6">
        <f t="shared" si="0"/>
        <v>0</v>
      </c>
      <c r="Y7" s="6">
        <f t="shared" si="0"/>
        <v>0</v>
      </c>
      <c r="Z7" s="6">
        <f t="shared" si="0"/>
        <v>0</v>
      </c>
      <c r="AA7" s="6">
        <f t="shared" si="0"/>
        <v>0</v>
      </c>
      <c r="AB7" s="6">
        <f t="shared" si="0"/>
        <v>0</v>
      </c>
      <c r="AC7" s="6">
        <f t="shared" si="0"/>
        <v>0</v>
      </c>
      <c r="AD7" s="6">
        <f t="shared" si="0"/>
        <v>0</v>
      </c>
      <c r="AE7" s="6">
        <f t="shared" si="0"/>
        <v>0</v>
      </c>
      <c r="AF7" s="6">
        <f t="shared" si="0"/>
        <v>0</v>
      </c>
      <c r="AG7" s="6">
        <f t="shared" si="0"/>
        <v>0</v>
      </c>
      <c r="AH7" s="6">
        <f t="shared" si="0"/>
        <v>0</v>
      </c>
      <c r="AI7" s="6">
        <f t="shared" ref="AI7:BC7" si="1">SUBTOTAL(9,AI$10:AI$307)</f>
        <v>0</v>
      </c>
      <c r="AJ7" s="6">
        <f t="shared" si="1"/>
        <v>0</v>
      </c>
      <c r="AK7" s="6">
        <f t="shared" si="1"/>
        <v>0</v>
      </c>
      <c r="AL7" s="6">
        <f t="shared" si="1"/>
        <v>0</v>
      </c>
      <c r="AM7" s="6">
        <f t="shared" si="1"/>
        <v>0</v>
      </c>
      <c r="AN7" s="6">
        <f t="shared" si="1"/>
        <v>0</v>
      </c>
      <c r="AO7" s="6">
        <f t="shared" si="1"/>
        <v>0</v>
      </c>
      <c r="AP7" s="6">
        <f t="shared" si="1"/>
        <v>0</v>
      </c>
      <c r="AQ7" s="6">
        <f t="shared" si="1"/>
        <v>0</v>
      </c>
      <c r="AR7" s="6">
        <f t="shared" si="1"/>
        <v>0</v>
      </c>
      <c r="AS7" s="6">
        <f t="shared" si="1"/>
        <v>0</v>
      </c>
      <c r="AT7" s="6">
        <f t="shared" si="1"/>
        <v>0</v>
      </c>
      <c r="AU7" s="6">
        <f t="shared" si="1"/>
        <v>0</v>
      </c>
      <c r="AV7" s="6">
        <f t="shared" si="1"/>
        <v>0</v>
      </c>
      <c r="AW7" s="6">
        <f t="shared" si="1"/>
        <v>0</v>
      </c>
      <c r="AX7" s="6">
        <f t="shared" si="1"/>
        <v>0</v>
      </c>
      <c r="AY7" s="6">
        <f t="shared" si="1"/>
        <v>1</v>
      </c>
      <c r="AZ7" s="6">
        <f t="shared" si="1"/>
        <v>0</v>
      </c>
      <c r="BA7" s="6">
        <f t="shared" si="1"/>
        <v>0</v>
      </c>
      <c r="BB7" s="6">
        <f t="shared" si="1"/>
        <v>0</v>
      </c>
      <c r="BC7" s="6">
        <f t="shared" si="1"/>
        <v>0</v>
      </c>
    </row>
    <row r="8" spans="1:55" s="19" customFormat="1" ht="34.9" customHeight="1" x14ac:dyDescent="0.45">
      <c r="C8" s="27" t="s">
        <v>54</v>
      </c>
    </row>
    <row r="9" spans="1:55" s="3" customFormat="1" ht="116.45" customHeight="1" x14ac:dyDescent="0.25">
      <c r="A9" s="9" t="s">
        <v>55</v>
      </c>
      <c r="B9" s="10" t="s">
        <v>56</v>
      </c>
      <c r="C9" s="10" t="s">
        <v>1</v>
      </c>
      <c r="D9" s="11" t="s">
        <v>2</v>
      </c>
      <c r="E9" s="10" t="s">
        <v>3</v>
      </c>
      <c r="F9" s="10" t="s">
        <v>4</v>
      </c>
      <c r="G9" s="12" t="s">
        <v>5</v>
      </c>
      <c r="H9" s="12" t="s">
        <v>6</v>
      </c>
      <c r="I9" s="12" t="s">
        <v>7</v>
      </c>
      <c r="J9" s="12" t="s">
        <v>8</v>
      </c>
      <c r="K9" s="12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1" t="s">
        <v>14</v>
      </c>
      <c r="Q9" s="11" t="s">
        <v>15</v>
      </c>
      <c r="R9" s="11" t="s">
        <v>16</v>
      </c>
      <c r="S9" s="11" t="s">
        <v>17</v>
      </c>
      <c r="T9" s="11" t="s">
        <v>18</v>
      </c>
      <c r="U9" s="11" t="s">
        <v>19</v>
      </c>
      <c r="V9" s="11" t="s">
        <v>20</v>
      </c>
      <c r="W9" s="11" t="s">
        <v>21</v>
      </c>
      <c r="X9" s="11" t="s">
        <v>22</v>
      </c>
      <c r="Y9" s="11" t="s">
        <v>23</v>
      </c>
      <c r="Z9" s="11" t="s">
        <v>24</v>
      </c>
      <c r="AA9" s="11" t="s">
        <v>25</v>
      </c>
      <c r="AB9" s="11" t="s">
        <v>26</v>
      </c>
      <c r="AC9" s="11" t="s">
        <v>27</v>
      </c>
      <c r="AD9" s="11" t="s">
        <v>28</v>
      </c>
      <c r="AE9" s="11" t="s">
        <v>29</v>
      </c>
      <c r="AF9" s="11" t="s">
        <v>30</v>
      </c>
      <c r="AG9" s="11" t="s">
        <v>31</v>
      </c>
      <c r="AH9" s="11" t="s">
        <v>32</v>
      </c>
      <c r="AI9" s="11" t="s">
        <v>33</v>
      </c>
      <c r="AJ9" s="11" t="s">
        <v>34</v>
      </c>
      <c r="AK9" s="11" t="s">
        <v>35</v>
      </c>
      <c r="AL9" s="11" t="s">
        <v>36</v>
      </c>
      <c r="AM9" s="11" t="s">
        <v>37</v>
      </c>
      <c r="AN9" s="11" t="s">
        <v>38</v>
      </c>
      <c r="AO9" s="10" t="s">
        <v>39</v>
      </c>
      <c r="AP9" s="10" t="s">
        <v>40</v>
      </c>
      <c r="AQ9" s="10" t="s">
        <v>41</v>
      </c>
      <c r="AR9" s="10" t="s">
        <v>42</v>
      </c>
      <c r="AS9" s="10" t="s">
        <v>43</v>
      </c>
      <c r="AT9" s="10" t="s">
        <v>44</v>
      </c>
      <c r="AU9" s="10" t="s">
        <v>45</v>
      </c>
      <c r="AV9" s="10" t="s">
        <v>46</v>
      </c>
      <c r="AW9" s="10" t="s">
        <v>47</v>
      </c>
      <c r="AX9" s="10" t="s">
        <v>48</v>
      </c>
      <c r="AY9" s="10" t="s">
        <v>49</v>
      </c>
      <c r="AZ9" s="10" t="s">
        <v>50</v>
      </c>
      <c r="BA9" s="10" t="s">
        <v>51</v>
      </c>
      <c r="BB9" s="10" t="s">
        <v>52</v>
      </c>
      <c r="BC9" s="10" t="s">
        <v>53</v>
      </c>
    </row>
    <row r="10" spans="1:55" hidden="1" x14ac:dyDescent="0.25">
      <c r="A10" s="13" t="s">
        <v>57</v>
      </c>
      <c r="B10" s="13" t="s">
        <v>58</v>
      </c>
      <c r="C10" s="14">
        <v>28</v>
      </c>
      <c r="D10" s="14">
        <v>8</v>
      </c>
      <c r="E10" s="14">
        <v>20</v>
      </c>
      <c r="F10" s="14">
        <v>0</v>
      </c>
      <c r="G10" s="14">
        <v>15</v>
      </c>
      <c r="H10" s="14">
        <v>5</v>
      </c>
      <c r="I10" s="14">
        <v>8</v>
      </c>
      <c r="J10" s="14">
        <v>0</v>
      </c>
      <c r="K10" s="14">
        <v>0</v>
      </c>
      <c r="L10" s="14">
        <v>27</v>
      </c>
      <c r="M10" s="14">
        <v>8</v>
      </c>
      <c r="N10" s="14">
        <v>19</v>
      </c>
      <c r="O10" s="14">
        <v>0</v>
      </c>
      <c r="P10" s="14">
        <v>14</v>
      </c>
      <c r="Q10" s="14">
        <v>5</v>
      </c>
      <c r="R10" s="14">
        <v>8</v>
      </c>
      <c r="S10" s="14">
        <v>0</v>
      </c>
      <c r="T10" s="14">
        <v>0</v>
      </c>
      <c r="U10" s="14">
        <f>Tableau13[[#This Row],[Occurrence tout signalement ]]-Tableau13[[#This Row],[Spontanées]]</f>
        <v>1</v>
      </c>
      <c r="V10" s="14">
        <v>12</v>
      </c>
      <c r="W10" s="14">
        <v>11</v>
      </c>
      <c r="X10" s="14">
        <v>1</v>
      </c>
      <c r="Y10" s="14">
        <v>3</v>
      </c>
      <c r="Z10" s="14">
        <v>2</v>
      </c>
      <c r="AA10" s="14">
        <v>3</v>
      </c>
      <c r="AB10" s="14">
        <v>0</v>
      </c>
      <c r="AC10" s="14">
        <v>1</v>
      </c>
      <c r="AD10" s="14">
        <v>0</v>
      </c>
      <c r="AE10" s="14">
        <v>0</v>
      </c>
      <c r="AF10" s="14">
        <v>0</v>
      </c>
      <c r="AG10" s="14">
        <v>1</v>
      </c>
      <c r="AH10" s="14">
        <v>0</v>
      </c>
      <c r="AI10" s="14">
        <v>1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12</v>
      </c>
      <c r="AU10" s="15">
        <v>3</v>
      </c>
      <c r="AV10" s="15">
        <v>5</v>
      </c>
      <c r="AW10" s="15">
        <v>0</v>
      </c>
      <c r="AX10" s="15">
        <v>0</v>
      </c>
      <c r="AY10" s="15">
        <v>3</v>
      </c>
      <c r="AZ10" s="15">
        <v>2</v>
      </c>
      <c r="BA10" s="15">
        <v>3</v>
      </c>
      <c r="BB10" s="15">
        <v>0</v>
      </c>
      <c r="BC10" s="15">
        <v>0</v>
      </c>
    </row>
    <row r="11" spans="1:55" hidden="1" x14ac:dyDescent="0.25">
      <c r="A11" s="13" t="s">
        <v>57</v>
      </c>
      <c r="B11" s="13" t="s">
        <v>59</v>
      </c>
      <c r="C11" s="14">
        <v>17</v>
      </c>
      <c r="D11" s="14">
        <v>9</v>
      </c>
      <c r="E11" s="14">
        <v>8</v>
      </c>
      <c r="F11" s="14">
        <v>0</v>
      </c>
      <c r="G11" s="14">
        <v>7</v>
      </c>
      <c r="H11" s="14">
        <v>6</v>
      </c>
      <c r="I11" s="14">
        <v>4</v>
      </c>
      <c r="J11" s="14">
        <v>0</v>
      </c>
      <c r="K11" s="14">
        <v>0</v>
      </c>
      <c r="L11" s="14">
        <v>16</v>
      </c>
      <c r="M11" s="14">
        <v>9</v>
      </c>
      <c r="N11" s="14">
        <v>7</v>
      </c>
      <c r="O11" s="14">
        <v>0</v>
      </c>
      <c r="P11" s="14">
        <v>6</v>
      </c>
      <c r="Q11" s="14">
        <v>6</v>
      </c>
      <c r="R11" s="14">
        <v>4</v>
      </c>
      <c r="S11" s="14">
        <v>0</v>
      </c>
      <c r="T11" s="14">
        <v>0</v>
      </c>
      <c r="U11" s="14">
        <f>Tableau13[[#This Row],[Occurrence tout signalement ]]-Tableau13[[#This Row],[Spontanées]]</f>
        <v>1</v>
      </c>
      <c r="V11" s="14">
        <v>2</v>
      </c>
      <c r="W11" s="14">
        <v>6</v>
      </c>
      <c r="X11" s="14">
        <v>3</v>
      </c>
      <c r="Y11" s="14">
        <v>3</v>
      </c>
      <c r="Z11" s="14">
        <v>3</v>
      </c>
      <c r="AA11" s="14">
        <v>3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1</v>
      </c>
      <c r="AH11" s="14">
        <v>1</v>
      </c>
      <c r="AI11" s="14">
        <v>2</v>
      </c>
      <c r="AJ11" s="14">
        <v>0</v>
      </c>
      <c r="AK11" s="14">
        <v>1</v>
      </c>
      <c r="AL11" s="14">
        <v>0</v>
      </c>
      <c r="AM11" s="14">
        <v>0</v>
      </c>
      <c r="AN11" s="14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4</v>
      </c>
      <c r="AU11" s="15">
        <v>2</v>
      </c>
      <c r="AV11" s="15">
        <v>2</v>
      </c>
      <c r="AW11" s="15">
        <v>0</v>
      </c>
      <c r="AX11" s="15">
        <v>0</v>
      </c>
      <c r="AY11" s="15">
        <v>3</v>
      </c>
      <c r="AZ11" s="15">
        <v>4</v>
      </c>
      <c r="BA11" s="15">
        <v>2</v>
      </c>
      <c r="BB11" s="15">
        <v>0</v>
      </c>
      <c r="BC11" s="15">
        <v>0</v>
      </c>
    </row>
    <row r="12" spans="1:55" hidden="1" x14ac:dyDescent="0.25">
      <c r="A12" s="13" t="s">
        <v>57</v>
      </c>
      <c r="B12" s="13" t="s">
        <v>60</v>
      </c>
      <c r="C12" s="14">
        <v>20</v>
      </c>
      <c r="D12" s="14">
        <v>11</v>
      </c>
      <c r="E12" s="14">
        <v>9</v>
      </c>
      <c r="F12" s="14">
        <v>0</v>
      </c>
      <c r="G12" s="14">
        <v>11</v>
      </c>
      <c r="H12" s="14">
        <v>4</v>
      </c>
      <c r="I12" s="14">
        <v>5</v>
      </c>
      <c r="J12" s="14">
        <v>0</v>
      </c>
      <c r="K12" s="14">
        <v>0</v>
      </c>
      <c r="L12" s="14">
        <v>17</v>
      </c>
      <c r="M12" s="14">
        <v>8</v>
      </c>
      <c r="N12" s="14">
        <v>9</v>
      </c>
      <c r="O12" s="14">
        <v>0</v>
      </c>
      <c r="P12" s="14">
        <v>8</v>
      </c>
      <c r="Q12" s="14">
        <v>4</v>
      </c>
      <c r="R12" s="14">
        <v>5</v>
      </c>
      <c r="S12" s="14">
        <v>0</v>
      </c>
      <c r="T12" s="14">
        <v>0</v>
      </c>
      <c r="U12" s="14">
        <f>Tableau13[[#This Row],[Occurrence tout signalement ]]-Tableau13[[#This Row],[Spontanées]]</f>
        <v>3</v>
      </c>
      <c r="V12" s="14">
        <v>3</v>
      </c>
      <c r="W12" s="14">
        <v>8</v>
      </c>
      <c r="X12" s="14">
        <v>1</v>
      </c>
      <c r="Y12" s="14">
        <v>6</v>
      </c>
      <c r="Z12" s="14">
        <v>3</v>
      </c>
      <c r="AA12" s="14">
        <v>5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1</v>
      </c>
      <c r="AI12" s="14">
        <v>1</v>
      </c>
      <c r="AJ12" s="14">
        <v>0</v>
      </c>
      <c r="AK12" s="14">
        <v>0</v>
      </c>
      <c r="AL12" s="14">
        <v>1</v>
      </c>
      <c r="AM12" s="14">
        <v>2</v>
      </c>
      <c r="AN12" s="14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5</v>
      </c>
      <c r="AU12" s="15">
        <v>3</v>
      </c>
      <c r="AV12" s="15">
        <v>1</v>
      </c>
      <c r="AW12" s="15">
        <v>0</v>
      </c>
      <c r="AX12" s="15">
        <v>0</v>
      </c>
      <c r="AY12" s="15">
        <v>6</v>
      </c>
      <c r="AZ12" s="15">
        <v>1</v>
      </c>
      <c r="BA12" s="15">
        <v>4</v>
      </c>
      <c r="BB12" s="15">
        <v>0</v>
      </c>
      <c r="BC12" s="15">
        <v>0</v>
      </c>
    </row>
    <row r="13" spans="1:55" hidden="1" x14ac:dyDescent="0.25">
      <c r="A13" s="13" t="s">
        <v>57</v>
      </c>
      <c r="B13" s="13" t="s">
        <v>61</v>
      </c>
      <c r="C13" s="14">
        <v>43</v>
      </c>
      <c r="D13" s="14">
        <v>24</v>
      </c>
      <c r="E13" s="14">
        <v>17</v>
      </c>
      <c r="F13" s="14">
        <v>2</v>
      </c>
      <c r="G13" s="14">
        <v>22</v>
      </c>
      <c r="H13" s="14">
        <v>17</v>
      </c>
      <c r="I13" s="14">
        <v>4</v>
      </c>
      <c r="J13" s="14">
        <v>0</v>
      </c>
      <c r="K13" s="14">
        <v>0</v>
      </c>
      <c r="L13" s="14">
        <v>35</v>
      </c>
      <c r="M13" s="14">
        <v>19</v>
      </c>
      <c r="N13" s="14">
        <v>14</v>
      </c>
      <c r="O13" s="14">
        <v>2</v>
      </c>
      <c r="P13" s="14">
        <v>16</v>
      </c>
      <c r="Q13" s="14">
        <v>15</v>
      </c>
      <c r="R13" s="14">
        <v>4</v>
      </c>
      <c r="S13" s="14">
        <v>0</v>
      </c>
      <c r="T13" s="14">
        <v>0</v>
      </c>
      <c r="U13" s="14">
        <f>Tableau13[[#This Row],[Occurrence tout signalement ]]-Tableau13[[#This Row],[Spontanées]]</f>
        <v>8</v>
      </c>
      <c r="V13" s="14">
        <v>8</v>
      </c>
      <c r="W13" s="14">
        <v>17</v>
      </c>
      <c r="X13" s="14">
        <v>4</v>
      </c>
      <c r="Y13" s="14">
        <v>12</v>
      </c>
      <c r="Z13" s="14">
        <v>7</v>
      </c>
      <c r="AA13" s="14">
        <v>5</v>
      </c>
      <c r="AB13" s="14">
        <v>2</v>
      </c>
      <c r="AC13" s="14">
        <v>3</v>
      </c>
      <c r="AD13" s="14">
        <v>0</v>
      </c>
      <c r="AE13" s="14">
        <v>2</v>
      </c>
      <c r="AF13" s="14">
        <v>0</v>
      </c>
      <c r="AG13" s="14">
        <v>3</v>
      </c>
      <c r="AH13" s="14">
        <v>3</v>
      </c>
      <c r="AI13" s="14">
        <v>2</v>
      </c>
      <c r="AJ13" s="14">
        <v>0</v>
      </c>
      <c r="AK13" s="14">
        <v>1</v>
      </c>
      <c r="AL13" s="14">
        <v>0</v>
      </c>
      <c r="AM13" s="14">
        <v>1</v>
      </c>
      <c r="AN13" s="14">
        <v>1</v>
      </c>
      <c r="AO13" s="15">
        <v>0</v>
      </c>
      <c r="AP13" s="15">
        <v>2</v>
      </c>
      <c r="AQ13" s="15">
        <v>0</v>
      </c>
      <c r="AR13" s="15">
        <v>0</v>
      </c>
      <c r="AS13" s="15">
        <v>0</v>
      </c>
      <c r="AT13" s="15">
        <v>9</v>
      </c>
      <c r="AU13" s="15">
        <v>4</v>
      </c>
      <c r="AV13" s="15">
        <v>4</v>
      </c>
      <c r="AW13" s="15">
        <v>0</v>
      </c>
      <c r="AX13" s="15">
        <v>0</v>
      </c>
      <c r="AY13" s="15">
        <v>13</v>
      </c>
      <c r="AZ13" s="15">
        <v>11</v>
      </c>
      <c r="BA13" s="15">
        <v>0</v>
      </c>
      <c r="BB13" s="15">
        <v>0</v>
      </c>
      <c r="BC13" s="15">
        <v>0</v>
      </c>
    </row>
    <row r="14" spans="1:55" hidden="1" x14ac:dyDescent="0.25">
      <c r="A14" s="13" t="s">
        <v>57</v>
      </c>
      <c r="B14" s="13" t="s">
        <v>62</v>
      </c>
      <c r="C14" s="14">
        <v>10</v>
      </c>
      <c r="D14" s="14">
        <v>6</v>
      </c>
      <c r="E14" s="14">
        <v>4</v>
      </c>
      <c r="F14" s="14">
        <v>0</v>
      </c>
      <c r="G14" s="14">
        <v>4</v>
      </c>
      <c r="H14" s="14">
        <v>4</v>
      </c>
      <c r="I14" s="14">
        <v>1</v>
      </c>
      <c r="J14" s="14">
        <v>1</v>
      </c>
      <c r="K14" s="14">
        <v>0</v>
      </c>
      <c r="L14" s="14">
        <v>10</v>
      </c>
      <c r="M14" s="14">
        <v>6</v>
      </c>
      <c r="N14" s="14">
        <v>4</v>
      </c>
      <c r="O14" s="14">
        <v>0</v>
      </c>
      <c r="P14" s="14">
        <v>4</v>
      </c>
      <c r="Q14" s="14">
        <v>4</v>
      </c>
      <c r="R14" s="14">
        <v>1</v>
      </c>
      <c r="S14" s="14">
        <v>1</v>
      </c>
      <c r="T14" s="14">
        <v>0</v>
      </c>
      <c r="U14" s="14">
        <f>Tableau13[[#This Row],[Occurrence tout signalement ]]-Tableau13[[#This Row],[Spontanées]]</f>
        <v>0</v>
      </c>
      <c r="V14" s="14">
        <v>2</v>
      </c>
      <c r="W14" s="14">
        <v>4</v>
      </c>
      <c r="X14" s="14">
        <v>3</v>
      </c>
      <c r="Y14" s="14">
        <v>2</v>
      </c>
      <c r="Z14" s="14">
        <v>1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1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1</v>
      </c>
      <c r="AU14" s="15">
        <v>2</v>
      </c>
      <c r="AV14" s="15">
        <v>1</v>
      </c>
      <c r="AW14" s="15">
        <v>0</v>
      </c>
      <c r="AX14" s="15">
        <v>0</v>
      </c>
      <c r="AY14" s="15">
        <v>3</v>
      </c>
      <c r="AZ14" s="15">
        <v>2</v>
      </c>
      <c r="BA14" s="15">
        <v>0</v>
      </c>
      <c r="BB14" s="15">
        <v>1</v>
      </c>
      <c r="BC14" s="15">
        <v>0</v>
      </c>
    </row>
    <row r="15" spans="1:55" hidden="1" x14ac:dyDescent="0.25">
      <c r="A15" s="13" t="s">
        <v>57</v>
      </c>
      <c r="B15" s="13" t="s">
        <v>63</v>
      </c>
      <c r="C15" s="14">
        <v>10</v>
      </c>
      <c r="D15" s="14">
        <v>6</v>
      </c>
      <c r="E15" s="14">
        <v>4</v>
      </c>
      <c r="F15" s="14">
        <v>0</v>
      </c>
      <c r="G15" s="14">
        <v>4</v>
      </c>
      <c r="H15" s="14">
        <v>3</v>
      </c>
      <c r="I15" s="14">
        <v>3</v>
      </c>
      <c r="J15" s="14">
        <v>0</v>
      </c>
      <c r="K15" s="14">
        <v>0</v>
      </c>
      <c r="L15" s="14">
        <v>8</v>
      </c>
      <c r="M15" s="14">
        <v>5</v>
      </c>
      <c r="N15" s="14">
        <v>3</v>
      </c>
      <c r="O15" s="14">
        <v>0</v>
      </c>
      <c r="P15" s="14">
        <v>3</v>
      </c>
      <c r="Q15" s="14">
        <v>3</v>
      </c>
      <c r="R15" s="14">
        <v>2</v>
      </c>
      <c r="S15" s="14">
        <v>0</v>
      </c>
      <c r="T15" s="14">
        <v>0</v>
      </c>
      <c r="U15" s="14">
        <f>Tableau13[[#This Row],[Occurrence tout signalement ]]-Tableau13[[#This Row],[Spontanées]]</f>
        <v>2</v>
      </c>
      <c r="V15" s="14">
        <v>0</v>
      </c>
      <c r="W15" s="14">
        <v>3</v>
      </c>
      <c r="X15" s="14">
        <v>2</v>
      </c>
      <c r="Y15" s="14">
        <v>1</v>
      </c>
      <c r="Z15" s="14">
        <v>2</v>
      </c>
      <c r="AA15" s="14">
        <v>1</v>
      </c>
      <c r="AB15" s="14">
        <v>0</v>
      </c>
      <c r="AC15" s="14">
        <v>1</v>
      </c>
      <c r="AD15" s="14">
        <v>0</v>
      </c>
      <c r="AE15" s="14">
        <v>1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1</v>
      </c>
      <c r="AL15" s="14">
        <v>0</v>
      </c>
      <c r="AM15" s="14">
        <v>0</v>
      </c>
      <c r="AN15" s="14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1</v>
      </c>
      <c r="AU15" s="15">
        <v>1</v>
      </c>
      <c r="AV15" s="15">
        <v>2</v>
      </c>
      <c r="AW15" s="15">
        <v>0</v>
      </c>
      <c r="AX15" s="15">
        <v>0</v>
      </c>
      <c r="AY15" s="15">
        <v>3</v>
      </c>
      <c r="AZ15" s="15">
        <v>2</v>
      </c>
      <c r="BA15" s="15">
        <v>1</v>
      </c>
      <c r="BB15" s="15">
        <v>0</v>
      </c>
      <c r="BC15" s="15">
        <v>0</v>
      </c>
    </row>
    <row r="16" spans="1:55" hidden="1" x14ac:dyDescent="0.25">
      <c r="A16" s="13" t="s">
        <v>57</v>
      </c>
      <c r="B16" s="13" t="s">
        <v>64</v>
      </c>
      <c r="C16" s="14">
        <v>9</v>
      </c>
      <c r="D16" s="14">
        <v>5</v>
      </c>
      <c r="E16" s="14">
        <v>4</v>
      </c>
      <c r="F16" s="14">
        <v>0</v>
      </c>
      <c r="G16" s="14">
        <v>4</v>
      </c>
      <c r="H16" s="14">
        <v>5</v>
      </c>
      <c r="I16" s="14">
        <v>0</v>
      </c>
      <c r="J16" s="14">
        <v>0</v>
      </c>
      <c r="K16" s="14">
        <v>0</v>
      </c>
      <c r="L16" s="14">
        <v>8</v>
      </c>
      <c r="M16" s="14">
        <v>5</v>
      </c>
      <c r="N16" s="14">
        <v>3</v>
      </c>
      <c r="O16" s="14">
        <v>0</v>
      </c>
      <c r="P16" s="14">
        <v>3</v>
      </c>
      <c r="Q16" s="14">
        <v>5</v>
      </c>
      <c r="R16" s="14">
        <v>0</v>
      </c>
      <c r="S16" s="14">
        <v>0</v>
      </c>
      <c r="T16" s="14">
        <v>0</v>
      </c>
      <c r="U16" s="14">
        <f>Tableau13[[#This Row],[Occurrence tout signalement ]]-Tableau13[[#This Row],[Spontanées]]</f>
        <v>1</v>
      </c>
      <c r="V16" s="14">
        <v>1</v>
      </c>
      <c r="W16" s="14">
        <v>6</v>
      </c>
      <c r="X16" s="14">
        <v>0</v>
      </c>
      <c r="Y16" s="14">
        <v>2</v>
      </c>
      <c r="Z16" s="14">
        <v>4</v>
      </c>
      <c r="AA16" s="14">
        <v>0</v>
      </c>
      <c r="AB16" s="14">
        <v>1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1</v>
      </c>
      <c r="AL16" s="14">
        <v>0</v>
      </c>
      <c r="AM16" s="14">
        <v>0</v>
      </c>
      <c r="AN16" s="14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1</v>
      </c>
      <c r="AU16" s="15">
        <v>3</v>
      </c>
      <c r="AV16" s="15">
        <v>0</v>
      </c>
      <c r="AW16" s="15">
        <v>0</v>
      </c>
      <c r="AX16" s="15">
        <v>0</v>
      </c>
      <c r="AY16" s="15">
        <v>3</v>
      </c>
      <c r="AZ16" s="15">
        <v>2</v>
      </c>
      <c r="BA16" s="15">
        <v>0</v>
      </c>
      <c r="BB16" s="15">
        <v>0</v>
      </c>
      <c r="BC16" s="15">
        <v>0</v>
      </c>
    </row>
    <row r="17" spans="1:55" hidden="1" x14ac:dyDescent="0.25">
      <c r="A17" s="13" t="s">
        <v>57</v>
      </c>
      <c r="B17" s="13" t="s">
        <v>65</v>
      </c>
      <c r="C17" s="14">
        <v>36</v>
      </c>
      <c r="D17" s="14">
        <v>21</v>
      </c>
      <c r="E17" s="14">
        <v>14</v>
      </c>
      <c r="F17" s="14">
        <v>1</v>
      </c>
      <c r="G17" s="14">
        <v>21</v>
      </c>
      <c r="H17" s="14">
        <v>10</v>
      </c>
      <c r="I17" s="14">
        <v>5</v>
      </c>
      <c r="J17" s="14">
        <v>0</v>
      </c>
      <c r="K17" s="14">
        <v>0</v>
      </c>
      <c r="L17" s="14">
        <v>28</v>
      </c>
      <c r="M17" s="14">
        <v>15</v>
      </c>
      <c r="N17" s="14">
        <v>12</v>
      </c>
      <c r="O17" s="14">
        <v>1</v>
      </c>
      <c r="P17" s="14">
        <v>15</v>
      </c>
      <c r="Q17" s="14">
        <v>8</v>
      </c>
      <c r="R17" s="14">
        <v>5</v>
      </c>
      <c r="S17" s="14">
        <v>0</v>
      </c>
      <c r="T17" s="14">
        <v>0</v>
      </c>
      <c r="U17" s="14">
        <f>Tableau13[[#This Row],[Occurrence tout signalement ]]-Tableau13[[#This Row],[Spontanées]]</f>
        <v>8</v>
      </c>
      <c r="V17" s="14">
        <v>10</v>
      </c>
      <c r="W17" s="14">
        <v>15</v>
      </c>
      <c r="X17" s="14">
        <v>2</v>
      </c>
      <c r="Y17" s="14">
        <v>10</v>
      </c>
      <c r="Z17" s="14">
        <v>7</v>
      </c>
      <c r="AA17" s="14">
        <v>5</v>
      </c>
      <c r="AB17" s="14">
        <v>1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1</v>
      </c>
      <c r="AI17" s="14">
        <v>4</v>
      </c>
      <c r="AJ17" s="14">
        <v>0</v>
      </c>
      <c r="AK17" s="14">
        <v>1</v>
      </c>
      <c r="AL17" s="14">
        <v>0</v>
      </c>
      <c r="AM17" s="14">
        <v>1</v>
      </c>
      <c r="AN17" s="14">
        <v>0</v>
      </c>
      <c r="AO17" s="15">
        <v>0</v>
      </c>
      <c r="AP17" s="15">
        <v>1</v>
      </c>
      <c r="AQ17" s="15">
        <v>0</v>
      </c>
      <c r="AR17" s="15">
        <v>0</v>
      </c>
      <c r="AS17" s="15">
        <v>0</v>
      </c>
      <c r="AT17" s="15">
        <v>8</v>
      </c>
      <c r="AU17" s="15">
        <v>2</v>
      </c>
      <c r="AV17" s="15">
        <v>4</v>
      </c>
      <c r="AW17" s="15">
        <v>0</v>
      </c>
      <c r="AX17" s="15">
        <v>0</v>
      </c>
      <c r="AY17" s="15">
        <v>13</v>
      </c>
      <c r="AZ17" s="15">
        <v>7</v>
      </c>
      <c r="BA17" s="15">
        <v>1</v>
      </c>
      <c r="BB17" s="15">
        <v>0</v>
      </c>
      <c r="BC17" s="15">
        <v>0</v>
      </c>
    </row>
    <row r="18" spans="1:55" hidden="1" x14ac:dyDescent="0.25">
      <c r="A18" s="13" t="s">
        <v>57</v>
      </c>
      <c r="B18" s="13" t="s">
        <v>66</v>
      </c>
      <c r="C18" s="14">
        <v>31</v>
      </c>
      <c r="D18" s="14">
        <v>15</v>
      </c>
      <c r="E18" s="14">
        <v>16</v>
      </c>
      <c r="F18" s="14">
        <v>0</v>
      </c>
      <c r="G18" s="14">
        <v>17</v>
      </c>
      <c r="H18" s="14">
        <v>8</v>
      </c>
      <c r="I18" s="14">
        <v>4</v>
      </c>
      <c r="J18" s="14">
        <v>1</v>
      </c>
      <c r="K18" s="14">
        <v>1</v>
      </c>
      <c r="L18" s="14">
        <v>30</v>
      </c>
      <c r="M18" s="14">
        <v>15</v>
      </c>
      <c r="N18" s="14">
        <v>15</v>
      </c>
      <c r="O18" s="14">
        <v>0</v>
      </c>
      <c r="P18" s="14">
        <v>16</v>
      </c>
      <c r="Q18" s="14">
        <v>8</v>
      </c>
      <c r="R18" s="14">
        <v>4</v>
      </c>
      <c r="S18" s="14">
        <v>1</v>
      </c>
      <c r="T18" s="14">
        <v>1</v>
      </c>
      <c r="U18" s="14">
        <f>Tableau13[[#This Row],[Occurrence tout signalement ]]-Tableau13[[#This Row],[Spontanées]]</f>
        <v>1</v>
      </c>
      <c r="V18" s="14">
        <v>0</v>
      </c>
      <c r="W18" s="14">
        <v>11</v>
      </c>
      <c r="X18" s="14">
        <v>1</v>
      </c>
      <c r="Y18" s="14">
        <v>6</v>
      </c>
      <c r="Z18" s="14">
        <v>6</v>
      </c>
      <c r="AA18" s="14">
        <v>3</v>
      </c>
      <c r="AB18" s="14">
        <v>1</v>
      </c>
      <c r="AC18" s="14">
        <v>4</v>
      </c>
      <c r="AD18" s="14">
        <v>0</v>
      </c>
      <c r="AE18" s="14">
        <v>0</v>
      </c>
      <c r="AF18" s="14">
        <v>0</v>
      </c>
      <c r="AG18" s="14">
        <v>3</v>
      </c>
      <c r="AH18" s="14">
        <v>1</v>
      </c>
      <c r="AI18" s="14">
        <v>2</v>
      </c>
      <c r="AJ18" s="14">
        <v>1</v>
      </c>
      <c r="AK18" s="14">
        <v>0</v>
      </c>
      <c r="AL18" s="14">
        <v>0</v>
      </c>
      <c r="AM18" s="14">
        <v>0</v>
      </c>
      <c r="AN18" s="14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9</v>
      </c>
      <c r="AU18" s="15">
        <v>3</v>
      </c>
      <c r="AV18" s="15">
        <v>3</v>
      </c>
      <c r="AW18" s="15">
        <v>0</v>
      </c>
      <c r="AX18" s="15">
        <v>1</v>
      </c>
      <c r="AY18" s="15">
        <v>8</v>
      </c>
      <c r="AZ18" s="15">
        <v>5</v>
      </c>
      <c r="BA18" s="15">
        <v>1</v>
      </c>
      <c r="BB18" s="15">
        <v>1</v>
      </c>
      <c r="BC18" s="15">
        <v>0</v>
      </c>
    </row>
    <row r="19" spans="1:55" hidden="1" x14ac:dyDescent="0.25">
      <c r="A19" s="13" t="s">
        <v>57</v>
      </c>
      <c r="B19" s="13" t="s">
        <v>67</v>
      </c>
      <c r="C19" s="14">
        <v>12</v>
      </c>
      <c r="D19" s="14">
        <v>6</v>
      </c>
      <c r="E19" s="14">
        <v>6</v>
      </c>
      <c r="F19" s="14">
        <v>0</v>
      </c>
      <c r="G19" s="14">
        <v>7</v>
      </c>
      <c r="H19" s="14">
        <v>4</v>
      </c>
      <c r="I19" s="14">
        <v>1</v>
      </c>
      <c r="J19" s="14">
        <v>0</v>
      </c>
      <c r="K19" s="14">
        <v>0</v>
      </c>
      <c r="L19" s="14">
        <v>10</v>
      </c>
      <c r="M19" s="14">
        <v>5</v>
      </c>
      <c r="N19" s="14">
        <v>5</v>
      </c>
      <c r="O19" s="14">
        <v>0</v>
      </c>
      <c r="P19" s="14">
        <v>5</v>
      </c>
      <c r="Q19" s="14">
        <v>4</v>
      </c>
      <c r="R19" s="14">
        <v>1</v>
      </c>
      <c r="S19" s="14">
        <v>0</v>
      </c>
      <c r="T19" s="14">
        <v>0</v>
      </c>
      <c r="U19" s="14">
        <f>Tableau13[[#This Row],[Occurrence tout signalement ]]-Tableau13[[#This Row],[Spontanées]]</f>
        <v>2</v>
      </c>
      <c r="V19" s="14">
        <v>0</v>
      </c>
      <c r="W19" s="14">
        <v>3</v>
      </c>
      <c r="X19" s="14">
        <v>2</v>
      </c>
      <c r="Y19" s="14">
        <v>0</v>
      </c>
      <c r="Z19" s="14">
        <v>1</v>
      </c>
      <c r="AA19" s="14">
        <v>0</v>
      </c>
      <c r="AB19" s="14">
        <v>0</v>
      </c>
      <c r="AC19" s="14">
        <v>1</v>
      </c>
      <c r="AD19" s="14">
        <v>0</v>
      </c>
      <c r="AE19" s="14">
        <v>1</v>
      </c>
      <c r="AF19" s="14">
        <v>0</v>
      </c>
      <c r="AG19" s="14">
        <v>1</v>
      </c>
      <c r="AH19" s="14">
        <v>0</v>
      </c>
      <c r="AI19" s="14">
        <v>2</v>
      </c>
      <c r="AJ19" s="14">
        <v>0</v>
      </c>
      <c r="AK19" s="14">
        <v>1</v>
      </c>
      <c r="AL19" s="14">
        <v>1</v>
      </c>
      <c r="AM19" s="14">
        <v>0</v>
      </c>
      <c r="AN19" s="14">
        <v>1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3</v>
      </c>
      <c r="AU19" s="15">
        <v>2</v>
      </c>
      <c r="AV19" s="15">
        <v>1</v>
      </c>
      <c r="AW19" s="15">
        <v>0</v>
      </c>
      <c r="AX19" s="15">
        <v>0</v>
      </c>
      <c r="AY19" s="15">
        <v>4</v>
      </c>
      <c r="AZ19" s="15">
        <v>2</v>
      </c>
      <c r="BA19" s="15">
        <v>0</v>
      </c>
      <c r="BB19" s="15">
        <v>0</v>
      </c>
      <c r="BC19" s="15">
        <v>0</v>
      </c>
    </row>
    <row r="20" spans="1:55" hidden="1" x14ac:dyDescent="0.25">
      <c r="A20" s="13" t="s">
        <v>57</v>
      </c>
      <c r="B20" s="13" t="s">
        <v>68</v>
      </c>
      <c r="C20" s="14">
        <v>19</v>
      </c>
      <c r="D20" s="14">
        <v>7</v>
      </c>
      <c r="E20" s="14">
        <v>11</v>
      </c>
      <c r="F20" s="14">
        <v>1</v>
      </c>
      <c r="G20" s="14">
        <v>8</v>
      </c>
      <c r="H20" s="14">
        <v>7</v>
      </c>
      <c r="I20" s="14">
        <v>4</v>
      </c>
      <c r="J20" s="14">
        <v>0</v>
      </c>
      <c r="K20" s="14">
        <v>0</v>
      </c>
      <c r="L20" s="14">
        <v>15</v>
      </c>
      <c r="M20" s="14">
        <v>5</v>
      </c>
      <c r="N20" s="14">
        <v>9</v>
      </c>
      <c r="O20" s="14">
        <v>1</v>
      </c>
      <c r="P20" s="14">
        <v>5</v>
      </c>
      <c r="Q20" s="14">
        <v>7</v>
      </c>
      <c r="R20" s="14">
        <v>3</v>
      </c>
      <c r="S20" s="14">
        <v>0</v>
      </c>
      <c r="T20" s="14">
        <v>0</v>
      </c>
      <c r="U20" s="14">
        <f>Tableau13[[#This Row],[Occurrence tout signalement ]]-Tableau13[[#This Row],[Spontanées]]</f>
        <v>4</v>
      </c>
      <c r="V20" s="14">
        <v>1</v>
      </c>
      <c r="W20" s="14">
        <v>7</v>
      </c>
      <c r="X20" s="14">
        <v>2</v>
      </c>
      <c r="Y20" s="14">
        <v>4</v>
      </c>
      <c r="Z20" s="14">
        <v>4</v>
      </c>
      <c r="AA20" s="14">
        <v>1</v>
      </c>
      <c r="AB20" s="14">
        <v>0</v>
      </c>
      <c r="AC20" s="14">
        <v>1</v>
      </c>
      <c r="AD20" s="14">
        <v>0</v>
      </c>
      <c r="AE20" s="14">
        <v>3</v>
      </c>
      <c r="AF20" s="14">
        <v>0</v>
      </c>
      <c r="AG20" s="14">
        <v>0</v>
      </c>
      <c r="AH20" s="14">
        <v>1</v>
      </c>
      <c r="AI20" s="14">
        <v>0</v>
      </c>
      <c r="AJ20" s="14">
        <v>0</v>
      </c>
      <c r="AK20" s="14">
        <v>1</v>
      </c>
      <c r="AL20" s="14">
        <v>0</v>
      </c>
      <c r="AM20" s="14">
        <v>0</v>
      </c>
      <c r="AN20" s="14">
        <v>0</v>
      </c>
      <c r="AO20" s="15">
        <v>0</v>
      </c>
      <c r="AP20" s="15">
        <v>1</v>
      </c>
      <c r="AQ20" s="15">
        <v>0</v>
      </c>
      <c r="AR20" s="15">
        <v>0</v>
      </c>
      <c r="AS20" s="15">
        <v>0</v>
      </c>
      <c r="AT20" s="15">
        <v>5</v>
      </c>
      <c r="AU20" s="15">
        <v>3</v>
      </c>
      <c r="AV20" s="15">
        <v>3</v>
      </c>
      <c r="AW20" s="15">
        <v>0</v>
      </c>
      <c r="AX20" s="15">
        <v>0</v>
      </c>
      <c r="AY20" s="15">
        <v>3</v>
      </c>
      <c r="AZ20" s="15">
        <v>3</v>
      </c>
      <c r="BA20" s="15">
        <v>1</v>
      </c>
      <c r="BB20" s="15">
        <v>0</v>
      </c>
      <c r="BC20" s="15">
        <v>0</v>
      </c>
    </row>
    <row r="21" spans="1:55" hidden="1" x14ac:dyDescent="0.25">
      <c r="A21" s="13" t="s">
        <v>57</v>
      </c>
      <c r="B21" s="13" t="s">
        <v>69</v>
      </c>
      <c r="C21" s="14">
        <v>138</v>
      </c>
      <c r="D21" s="14">
        <v>74</v>
      </c>
      <c r="E21" s="14">
        <v>54</v>
      </c>
      <c r="F21" s="14">
        <v>11</v>
      </c>
      <c r="G21" s="14">
        <v>113</v>
      </c>
      <c r="H21" s="14">
        <v>15</v>
      </c>
      <c r="I21" s="14">
        <v>8</v>
      </c>
      <c r="J21" s="14">
        <v>3</v>
      </c>
      <c r="K21" s="14">
        <v>0</v>
      </c>
      <c r="L21" s="14">
        <v>36</v>
      </c>
      <c r="M21" s="14">
        <v>13</v>
      </c>
      <c r="N21" s="14">
        <v>23</v>
      </c>
      <c r="O21" s="14">
        <v>1</v>
      </c>
      <c r="P21" s="14">
        <v>22</v>
      </c>
      <c r="Q21" s="14">
        <v>7</v>
      </c>
      <c r="R21" s="14">
        <v>5</v>
      </c>
      <c r="S21" s="14">
        <v>3</v>
      </c>
      <c r="T21" s="14">
        <v>0</v>
      </c>
      <c r="U21" s="14">
        <f>Tableau13[[#This Row],[Occurrence tout signalement ]]-Tableau13[[#This Row],[Spontanées]]</f>
        <v>102</v>
      </c>
      <c r="V21" s="14">
        <v>17</v>
      </c>
      <c r="W21" s="14">
        <v>45</v>
      </c>
      <c r="X21" s="14">
        <v>6</v>
      </c>
      <c r="Y21" s="14">
        <v>66</v>
      </c>
      <c r="Z21" s="14">
        <v>0</v>
      </c>
      <c r="AA21" s="14">
        <v>14</v>
      </c>
      <c r="AB21" s="14">
        <v>0</v>
      </c>
      <c r="AC21" s="14">
        <v>2</v>
      </c>
      <c r="AD21" s="14">
        <v>2</v>
      </c>
      <c r="AE21" s="14">
        <v>1</v>
      </c>
      <c r="AF21" s="14">
        <v>0</v>
      </c>
      <c r="AG21" s="14">
        <v>7</v>
      </c>
      <c r="AH21" s="14">
        <v>19</v>
      </c>
      <c r="AI21" s="14">
        <v>0</v>
      </c>
      <c r="AJ21" s="14">
        <v>1</v>
      </c>
      <c r="AK21" s="14">
        <v>2</v>
      </c>
      <c r="AL21" s="14">
        <v>3</v>
      </c>
      <c r="AM21" s="14">
        <v>1</v>
      </c>
      <c r="AN21" s="14">
        <v>1</v>
      </c>
      <c r="AO21" s="15">
        <v>8</v>
      </c>
      <c r="AP21" s="15">
        <v>2</v>
      </c>
      <c r="AQ21" s="15">
        <v>0</v>
      </c>
      <c r="AR21" s="15">
        <v>1</v>
      </c>
      <c r="AS21" s="15">
        <v>0</v>
      </c>
      <c r="AT21" s="15">
        <v>43</v>
      </c>
      <c r="AU21" s="15">
        <v>8</v>
      </c>
      <c r="AV21" s="15">
        <v>2</v>
      </c>
      <c r="AW21" s="15">
        <v>1</v>
      </c>
      <c r="AX21" s="15">
        <v>0</v>
      </c>
      <c r="AY21" s="15">
        <v>62</v>
      </c>
      <c r="AZ21" s="15">
        <v>5</v>
      </c>
      <c r="BA21" s="15">
        <v>6</v>
      </c>
      <c r="BB21" s="15">
        <v>1</v>
      </c>
      <c r="BC21" s="15">
        <v>0</v>
      </c>
    </row>
    <row r="22" spans="1:55" hidden="1" x14ac:dyDescent="0.25">
      <c r="A22" s="13" t="s">
        <v>57</v>
      </c>
      <c r="B22" s="13" t="s">
        <v>70</v>
      </c>
      <c r="C22" s="14">
        <v>17</v>
      </c>
      <c r="D22" s="14">
        <v>7</v>
      </c>
      <c r="E22" s="14">
        <v>9</v>
      </c>
      <c r="F22" s="14">
        <v>1</v>
      </c>
      <c r="G22" s="14">
        <v>14</v>
      </c>
      <c r="H22" s="14">
        <v>1</v>
      </c>
      <c r="I22" s="14">
        <v>1</v>
      </c>
      <c r="J22" s="14">
        <v>1</v>
      </c>
      <c r="K22" s="14">
        <v>0</v>
      </c>
      <c r="L22" s="14">
        <v>12</v>
      </c>
      <c r="M22" s="14">
        <v>6</v>
      </c>
      <c r="N22" s="14">
        <v>6</v>
      </c>
      <c r="O22" s="14">
        <v>0</v>
      </c>
      <c r="P22" s="14">
        <v>9</v>
      </c>
      <c r="Q22" s="14">
        <v>1</v>
      </c>
      <c r="R22" s="14">
        <v>1</v>
      </c>
      <c r="S22" s="14">
        <v>1</v>
      </c>
      <c r="T22" s="14">
        <v>0</v>
      </c>
      <c r="U22" s="14">
        <f>Tableau13[[#This Row],[Occurrence tout signalement ]]-Tableau13[[#This Row],[Spontanées]]</f>
        <v>5</v>
      </c>
      <c r="V22" s="14">
        <v>3</v>
      </c>
      <c r="W22" s="14">
        <v>9</v>
      </c>
      <c r="X22" s="14">
        <v>2</v>
      </c>
      <c r="Y22" s="14">
        <v>7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2</v>
      </c>
      <c r="AI22" s="14">
        <v>0</v>
      </c>
      <c r="AJ22" s="14">
        <v>2</v>
      </c>
      <c r="AK22" s="14">
        <v>0</v>
      </c>
      <c r="AL22" s="14">
        <v>0</v>
      </c>
      <c r="AM22" s="14">
        <v>0</v>
      </c>
      <c r="AN22" s="14">
        <v>0</v>
      </c>
      <c r="AO22" s="15">
        <v>1</v>
      </c>
      <c r="AP22" s="15">
        <v>0</v>
      </c>
      <c r="AQ22" s="15">
        <v>0</v>
      </c>
      <c r="AR22" s="15">
        <v>0</v>
      </c>
      <c r="AS22" s="15">
        <v>0</v>
      </c>
      <c r="AT22" s="15">
        <v>8</v>
      </c>
      <c r="AU22" s="15">
        <v>1</v>
      </c>
      <c r="AV22" s="15">
        <v>0</v>
      </c>
      <c r="AW22" s="15">
        <v>0</v>
      </c>
      <c r="AX22" s="15">
        <v>0</v>
      </c>
      <c r="AY22" s="15">
        <v>5</v>
      </c>
      <c r="AZ22" s="15">
        <v>0</v>
      </c>
      <c r="BA22" s="15">
        <v>1</v>
      </c>
      <c r="BB22" s="15">
        <v>1</v>
      </c>
      <c r="BC22" s="15">
        <v>0</v>
      </c>
    </row>
    <row r="23" spans="1:55" hidden="1" x14ac:dyDescent="0.25">
      <c r="A23" s="13" t="s">
        <v>57</v>
      </c>
      <c r="B23" s="13" t="s">
        <v>71</v>
      </c>
      <c r="C23" s="14">
        <v>25</v>
      </c>
      <c r="D23" s="14">
        <v>14</v>
      </c>
      <c r="E23" s="14">
        <v>10</v>
      </c>
      <c r="F23" s="14">
        <v>1</v>
      </c>
      <c r="G23" s="14">
        <v>9</v>
      </c>
      <c r="H23" s="14">
        <v>9</v>
      </c>
      <c r="I23" s="14">
        <v>6</v>
      </c>
      <c r="J23" s="14">
        <v>1</v>
      </c>
      <c r="K23" s="14">
        <v>0</v>
      </c>
      <c r="L23" s="14">
        <v>22</v>
      </c>
      <c r="M23" s="14">
        <v>12</v>
      </c>
      <c r="N23" s="14">
        <v>9</v>
      </c>
      <c r="O23" s="14">
        <v>1</v>
      </c>
      <c r="P23" s="14">
        <v>7</v>
      </c>
      <c r="Q23" s="14">
        <v>9</v>
      </c>
      <c r="R23" s="14">
        <v>5</v>
      </c>
      <c r="S23" s="14">
        <v>1</v>
      </c>
      <c r="T23" s="14">
        <v>0</v>
      </c>
      <c r="U23" s="14">
        <f>Tableau13[[#This Row],[Occurrence tout signalement ]]-Tableau13[[#This Row],[Spontanées]]</f>
        <v>3</v>
      </c>
      <c r="V23" s="14">
        <v>2</v>
      </c>
      <c r="W23" s="14">
        <v>4</v>
      </c>
      <c r="X23" s="14">
        <v>2</v>
      </c>
      <c r="Y23" s="14">
        <v>5</v>
      </c>
      <c r="Z23" s="14">
        <v>5</v>
      </c>
      <c r="AA23" s="14">
        <v>2</v>
      </c>
      <c r="AB23" s="14">
        <v>0</v>
      </c>
      <c r="AC23" s="14">
        <v>3</v>
      </c>
      <c r="AD23" s="14">
        <v>0</v>
      </c>
      <c r="AE23" s="14">
        <v>3</v>
      </c>
      <c r="AF23" s="14">
        <v>1</v>
      </c>
      <c r="AG23" s="14">
        <v>2</v>
      </c>
      <c r="AH23" s="14">
        <v>0</v>
      </c>
      <c r="AI23" s="14">
        <v>3</v>
      </c>
      <c r="AJ23" s="14">
        <v>0</v>
      </c>
      <c r="AK23" s="14">
        <v>2</v>
      </c>
      <c r="AL23" s="14">
        <v>1</v>
      </c>
      <c r="AM23" s="14">
        <v>0</v>
      </c>
      <c r="AN23" s="14">
        <v>0</v>
      </c>
      <c r="AO23" s="15">
        <v>0</v>
      </c>
      <c r="AP23" s="15">
        <v>0</v>
      </c>
      <c r="AQ23" s="15">
        <v>1</v>
      </c>
      <c r="AR23" s="15">
        <v>0</v>
      </c>
      <c r="AS23" s="15">
        <v>0</v>
      </c>
      <c r="AT23" s="15">
        <v>4</v>
      </c>
      <c r="AU23" s="15">
        <v>2</v>
      </c>
      <c r="AV23" s="15">
        <v>4</v>
      </c>
      <c r="AW23" s="15">
        <v>0</v>
      </c>
      <c r="AX23" s="15">
        <v>0</v>
      </c>
      <c r="AY23" s="15">
        <v>5</v>
      </c>
      <c r="AZ23" s="15">
        <v>7</v>
      </c>
      <c r="BA23" s="15">
        <v>1</v>
      </c>
      <c r="BB23" s="15">
        <v>1</v>
      </c>
      <c r="BC23" s="15">
        <v>0</v>
      </c>
    </row>
    <row r="24" spans="1:55" hidden="1" x14ac:dyDescent="0.25">
      <c r="A24" s="13" t="s">
        <v>57</v>
      </c>
      <c r="B24" s="13" t="s">
        <v>72</v>
      </c>
      <c r="C24" s="14">
        <v>12</v>
      </c>
      <c r="D24" s="14">
        <v>8</v>
      </c>
      <c r="E24" s="14">
        <v>4</v>
      </c>
      <c r="F24" s="14">
        <v>0</v>
      </c>
      <c r="G24" s="14">
        <v>3</v>
      </c>
      <c r="H24" s="14">
        <v>7</v>
      </c>
      <c r="I24" s="14">
        <v>2</v>
      </c>
      <c r="J24" s="14">
        <v>0</v>
      </c>
      <c r="K24" s="14">
        <v>0</v>
      </c>
      <c r="L24" s="14">
        <v>11</v>
      </c>
      <c r="M24" s="14">
        <v>7</v>
      </c>
      <c r="N24" s="14">
        <v>4</v>
      </c>
      <c r="O24" s="14">
        <v>0</v>
      </c>
      <c r="P24" s="14">
        <v>3</v>
      </c>
      <c r="Q24" s="14">
        <v>6</v>
      </c>
      <c r="R24" s="14">
        <v>2</v>
      </c>
      <c r="S24" s="14">
        <v>0</v>
      </c>
      <c r="T24" s="14">
        <v>0</v>
      </c>
      <c r="U24" s="14">
        <f>Tableau13[[#This Row],[Occurrence tout signalement ]]-Tableau13[[#This Row],[Spontanées]]</f>
        <v>1</v>
      </c>
      <c r="V24" s="14">
        <v>1</v>
      </c>
      <c r="W24" s="14">
        <v>3</v>
      </c>
      <c r="X24" s="14">
        <v>3</v>
      </c>
      <c r="Y24" s="14">
        <v>3</v>
      </c>
      <c r="Z24" s="14">
        <v>1</v>
      </c>
      <c r="AA24" s="14">
        <v>1</v>
      </c>
      <c r="AB24" s="14">
        <v>0</v>
      </c>
      <c r="AC24" s="14">
        <v>1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2</v>
      </c>
      <c r="AJ24" s="14">
        <v>1</v>
      </c>
      <c r="AK24" s="14">
        <v>1</v>
      </c>
      <c r="AL24" s="14">
        <v>0</v>
      </c>
      <c r="AM24" s="14">
        <v>0</v>
      </c>
      <c r="AN24" s="14">
        <v>1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1</v>
      </c>
      <c r="AU24" s="15">
        <v>2</v>
      </c>
      <c r="AV24" s="15">
        <v>1</v>
      </c>
      <c r="AW24" s="15">
        <v>0</v>
      </c>
      <c r="AX24" s="15">
        <v>0</v>
      </c>
      <c r="AY24" s="15">
        <v>2</v>
      </c>
      <c r="AZ24" s="15">
        <v>5</v>
      </c>
      <c r="BA24" s="15">
        <v>1</v>
      </c>
      <c r="BB24" s="15">
        <v>0</v>
      </c>
      <c r="BC24" s="15">
        <v>0</v>
      </c>
    </row>
    <row r="25" spans="1:55" hidden="1" x14ac:dyDescent="0.25">
      <c r="A25" s="13" t="s">
        <v>57</v>
      </c>
      <c r="B25" s="13" t="s">
        <v>73</v>
      </c>
      <c r="C25" s="14">
        <v>135</v>
      </c>
      <c r="D25" s="14">
        <v>66</v>
      </c>
      <c r="E25" s="14">
        <v>57</v>
      </c>
      <c r="F25" s="14">
        <v>12</v>
      </c>
      <c r="G25" s="14">
        <v>113</v>
      </c>
      <c r="H25" s="14">
        <v>14</v>
      </c>
      <c r="I25" s="14">
        <v>7</v>
      </c>
      <c r="J25" s="14">
        <v>1</v>
      </c>
      <c r="K25" s="14">
        <v>0</v>
      </c>
      <c r="L25" s="14">
        <v>36</v>
      </c>
      <c r="M25" s="14">
        <v>7</v>
      </c>
      <c r="N25" s="14">
        <v>26</v>
      </c>
      <c r="O25" s="14">
        <v>3</v>
      </c>
      <c r="P25" s="14">
        <v>24</v>
      </c>
      <c r="Q25" s="14">
        <v>7</v>
      </c>
      <c r="R25" s="14">
        <v>4</v>
      </c>
      <c r="S25" s="14">
        <v>1</v>
      </c>
      <c r="T25" s="14">
        <v>0</v>
      </c>
      <c r="U25" s="14">
        <f>Tableau13[[#This Row],[Occurrence tout signalement ]]-Tableau13[[#This Row],[Spontanées]]</f>
        <v>99</v>
      </c>
      <c r="V25" s="14">
        <v>15</v>
      </c>
      <c r="W25" s="14">
        <v>47</v>
      </c>
      <c r="X25" s="14">
        <v>3</v>
      </c>
      <c r="Y25" s="14">
        <v>67</v>
      </c>
      <c r="Z25" s="14">
        <v>0</v>
      </c>
      <c r="AA25" s="14">
        <v>13</v>
      </c>
      <c r="AB25" s="14">
        <v>0</v>
      </c>
      <c r="AC25" s="14">
        <v>3</v>
      </c>
      <c r="AD25" s="14">
        <v>2</v>
      </c>
      <c r="AE25" s="14">
        <v>1</v>
      </c>
      <c r="AF25" s="14">
        <v>0</v>
      </c>
      <c r="AG25" s="14">
        <v>7</v>
      </c>
      <c r="AH25" s="14">
        <v>18</v>
      </c>
      <c r="AI25" s="14">
        <v>1</v>
      </c>
      <c r="AJ25" s="14">
        <v>1</v>
      </c>
      <c r="AK25" s="14">
        <v>2</v>
      </c>
      <c r="AL25" s="14">
        <v>2</v>
      </c>
      <c r="AM25" s="14">
        <v>1</v>
      </c>
      <c r="AN25" s="14">
        <v>1</v>
      </c>
      <c r="AO25" s="15">
        <v>8</v>
      </c>
      <c r="AP25" s="15">
        <v>2</v>
      </c>
      <c r="AQ25" s="15">
        <v>1</v>
      </c>
      <c r="AR25" s="15">
        <v>1</v>
      </c>
      <c r="AS25" s="15">
        <v>0</v>
      </c>
      <c r="AT25" s="15">
        <v>49</v>
      </c>
      <c r="AU25" s="15">
        <v>7</v>
      </c>
      <c r="AV25" s="15">
        <v>1</v>
      </c>
      <c r="AW25" s="15">
        <v>0</v>
      </c>
      <c r="AX25" s="15">
        <v>0</v>
      </c>
      <c r="AY25" s="15">
        <v>56</v>
      </c>
      <c r="AZ25" s="15">
        <v>5</v>
      </c>
      <c r="BA25" s="15">
        <v>5</v>
      </c>
      <c r="BB25" s="15">
        <v>0</v>
      </c>
      <c r="BC25" s="15">
        <v>0</v>
      </c>
    </row>
    <row r="26" spans="1:55" hidden="1" x14ac:dyDescent="0.25">
      <c r="A26" s="13" t="s">
        <v>57</v>
      </c>
      <c r="B26" s="13" t="s">
        <v>74</v>
      </c>
      <c r="C26" s="14">
        <v>11</v>
      </c>
      <c r="D26" s="14">
        <v>9</v>
      </c>
      <c r="E26" s="14">
        <v>2</v>
      </c>
      <c r="F26" s="14">
        <v>0</v>
      </c>
      <c r="G26" s="14">
        <v>3</v>
      </c>
      <c r="H26" s="14">
        <v>5</v>
      </c>
      <c r="I26" s="14">
        <v>3</v>
      </c>
      <c r="J26" s="14">
        <v>0</v>
      </c>
      <c r="K26" s="14">
        <v>0</v>
      </c>
      <c r="L26" s="14">
        <v>9</v>
      </c>
      <c r="M26" s="14">
        <v>7</v>
      </c>
      <c r="N26" s="14">
        <v>2</v>
      </c>
      <c r="O26" s="14">
        <v>0</v>
      </c>
      <c r="P26" s="14">
        <v>3</v>
      </c>
      <c r="Q26" s="14">
        <v>3</v>
      </c>
      <c r="R26" s="14">
        <v>3</v>
      </c>
      <c r="S26" s="14">
        <v>0</v>
      </c>
      <c r="T26" s="14">
        <v>0</v>
      </c>
      <c r="U26" s="14">
        <f>Tableau13[[#This Row],[Occurrence tout signalement ]]-Tableau13[[#This Row],[Spontanées]]</f>
        <v>2</v>
      </c>
      <c r="V26" s="14">
        <v>2</v>
      </c>
      <c r="W26" s="14">
        <v>1</v>
      </c>
      <c r="X26" s="14">
        <v>1</v>
      </c>
      <c r="Y26" s="14">
        <v>2</v>
      </c>
      <c r="Z26" s="14">
        <v>1</v>
      </c>
      <c r="AA26" s="14">
        <v>1</v>
      </c>
      <c r="AB26" s="14">
        <v>0</v>
      </c>
      <c r="AC26" s="14">
        <v>0</v>
      </c>
      <c r="AD26" s="14">
        <v>0</v>
      </c>
      <c r="AE26" s="14">
        <v>0</v>
      </c>
      <c r="AF26" s="14">
        <v>1</v>
      </c>
      <c r="AG26" s="14">
        <v>0</v>
      </c>
      <c r="AH26" s="14">
        <v>1</v>
      </c>
      <c r="AI26" s="14">
        <v>2</v>
      </c>
      <c r="AJ26" s="14">
        <v>0</v>
      </c>
      <c r="AK26" s="14">
        <v>0</v>
      </c>
      <c r="AL26" s="14">
        <v>0</v>
      </c>
      <c r="AM26" s="14">
        <v>0</v>
      </c>
      <c r="AN26" s="14">
        <v>1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1</v>
      </c>
      <c r="AU26" s="15">
        <v>1</v>
      </c>
      <c r="AV26" s="15">
        <v>0</v>
      </c>
      <c r="AW26" s="15">
        <v>0</v>
      </c>
      <c r="AX26" s="15">
        <v>0</v>
      </c>
      <c r="AY26" s="15">
        <v>2</v>
      </c>
      <c r="AZ26" s="15">
        <v>4</v>
      </c>
      <c r="BA26" s="15">
        <v>3</v>
      </c>
      <c r="BB26" s="15">
        <v>0</v>
      </c>
      <c r="BC26" s="15">
        <v>0</v>
      </c>
    </row>
    <row r="27" spans="1:55" hidden="1" x14ac:dyDescent="0.25">
      <c r="A27" s="13" t="s">
        <v>57</v>
      </c>
      <c r="B27" s="13" t="s">
        <v>75</v>
      </c>
      <c r="C27" s="14">
        <v>15</v>
      </c>
      <c r="D27" s="14">
        <v>9</v>
      </c>
      <c r="E27" s="14">
        <v>6</v>
      </c>
      <c r="F27" s="14">
        <v>0</v>
      </c>
      <c r="G27" s="14">
        <v>7</v>
      </c>
      <c r="H27" s="14">
        <v>5</v>
      </c>
      <c r="I27" s="14">
        <v>3</v>
      </c>
      <c r="J27" s="14">
        <v>0</v>
      </c>
      <c r="K27" s="14">
        <v>0</v>
      </c>
      <c r="L27" s="14">
        <v>11</v>
      </c>
      <c r="M27" s="14">
        <v>6</v>
      </c>
      <c r="N27" s="14">
        <v>5</v>
      </c>
      <c r="O27" s="14">
        <v>0</v>
      </c>
      <c r="P27" s="14">
        <v>5</v>
      </c>
      <c r="Q27" s="14">
        <v>3</v>
      </c>
      <c r="R27" s="14">
        <v>3</v>
      </c>
      <c r="S27" s="14">
        <v>0</v>
      </c>
      <c r="T27" s="14">
        <v>0</v>
      </c>
      <c r="U27" s="14">
        <f>Tableau13[[#This Row],[Occurrence tout signalement ]]-Tableau13[[#This Row],[Spontanées]]</f>
        <v>4</v>
      </c>
      <c r="V27" s="14">
        <v>0</v>
      </c>
      <c r="W27" s="14">
        <v>3</v>
      </c>
      <c r="X27" s="14">
        <v>2</v>
      </c>
      <c r="Y27" s="14">
        <v>3</v>
      </c>
      <c r="Z27" s="14">
        <v>2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  <c r="AF27" s="14">
        <v>1</v>
      </c>
      <c r="AG27" s="14">
        <v>1</v>
      </c>
      <c r="AH27" s="14">
        <v>0</v>
      </c>
      <c r="AI27" s="14">
        <v>5</v>
      </c>
      <c r="AJ27" s="14">
        <v>1</v>
      </c>
      <c r="AK27" s="14">
        <v>0</v>
      </c>
      <c r="AL27" s="14">
        <v>0</v>
      </c>
      <c r="AM27" s="14">
        <v>0</v>
      </c>
      <c r="AN27" s="14">
        <v>1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3</v>
      </c>
      <c r="AU27" s="15">
        <v>1</v>
      </c>
      <c r="AV27" s="15">
        <v>2</v>
      </c>
      <c r="AW27" s="15">
        <v>0</v>
      </c>
      <c r="AX27" s="15">
        <v>0</v>
      </c>
      <c r="AY27" s="15">
        <v>4</v>
      </c>
      <c r="AZ27" s="15">
        <v>4</v>
      </c>
      <c r="BA27" s="15">
        <v>1</v>
      </c>
      <c r="BB27" s="15">
        <v>0</v>
      </c>
      <c r="BC27" s="15">
        <v>0</v>
      </c>
    </row>
    <row r="28" spans="1:55" hidden="1" x14ac:dyDescent="0.25">
      <c r="A28" s="13" t="s">
        <v>57</v>
      </c>
      <c r="B28" s="13" t="s">
        <v>76</v>
      </c>
      <c r="C28" s="14">
        <v>9</v>
      </c>
      <c r="D28" s="14">
        <v>7</v>
      </c>
      <c r="E28" s="14">
        <v>2</v>
      </c>
      <c r="F28" s="14">
        <v>0</v>
      </c>
      <c r="G28" s="14">
        <v>5</v>
      </c>
      <c r="H28" s="14">
        <v>4</v>
      </c>
      <c r="I28" s="14">
        <v>0</v>
      </c>
      <c r="J28" s="14">
        <v>0</v>
      </c>
      <c r="K28" s="14">
        <v>0</v>
      </c>
      <c r="L28" s="14">
        <v>7</v>
      </c>
      <c r="M28" s="14">
        <v>5</v>
      </c>
      <c r="N28" s="14">
        <v>2</v>
      </c>
      <c r="O28" s="14">
        <v>0</v>
      </c>
      <c r="P28" s="14">
        <v>5</v>
      </c>
      <c r="Q28" s="14">
        <v>2</v>
      </c>
      <c r="R28" s="14">
        <v>0</v>
      </c>
      <c r="S28" s="14">
        <v>0</v>
      </c>
      <c r="T28" s="14">
        <v>0</v>
      </c>
      <c r="U28" s="14">
        <f>Tableau13[[#This Row],[Occurrence tout signalement ]]-Tableau13[[#This Row],[Spontanées]]</f>
        <v>2</v>
      </c>
      <c r="V28" s="14">
        <v>0</v>
      </c>
      <c r="W28" s="14">
        <v>1</v>
      </c>
      <c r="X28" s="14">
        <v>1</v>
      </c>
      <c r="Y28" s="14">
        <v>2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1</v>
      </c>
      <c r="AG28" s="14">
        <v>0</v>
      </c>
      <c r="AH28" s="14">
        <v>0</v>
      </c>
      <c r="AI28" s="14">
        <v>3</v>
      </c>
      <c r="AJ28" s="14">
        <v>0</v>
      </c>
      <c r="AK28" s="14">
        <v>0</v>
      </c>
      <c r="AL28" s="14">
        <v>0</v>
      </c>
      <c r="AM28" s="14">
        <v>1</v>
      </c>
      <c r="AN28" s="14">
        <v>1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2</v>
      </c>
      <c r="AU28" s="15">
        <v>0</v>
      </c>
      <c r="AV28" s="15">
        <v>0</v>
      </c>
      <c r="AW28" s="15">
        <v>0</v>
      </c>
      <c r="AX28" s="15">
        <v>0</v>
      </c>
      <c r="AY28" s="15">
        <v>3</v>
      </c>
      <c r="AZ28" s="15">
        <v>4</v>
      </c>
      <c r="BA28" s="15">
        <v>0</v>
      </c>
      <c r="BB28" s="15">
        <v>0</v>
      </c>
      <c r="BC28" s="15">
        <v>0</v>
      </c>
    </row>
    <row r="29" spans="1:55" hidden="1" x14ac:dyDescent="0.25">
      <c r="A29" s="13" t="s">
        <v>57</v>
      </c>
      <c r="B29" s="13" t="s">
        <v>77</v>
      </c>
      <c r="C29" s="14">
        <v>15</v>
      </c>
      <c r="D29" s="14">
        <v>7</v>
      </c>
      <c r="E29" s="14">
        <v>7</v>
      </c>
      <c r="F29" s="14">
        <v>1</v>
      </c>
      <c r="G29" s="14">
        <v>7</v>
      </c>
      <c r="H29" s="14">
        <v>6</v>
      </c>
      <c r="I29" s="14">
        <v>2</v>
      </c>
      <c r="J29" s="14">
        <v>0</v>
      </c>
      <c r="K29" s="14">
        <v>0</v>
      </c>
      <c r="L29" s="14">
        <v>14</v>
      </c>
      <c r="M29" s="14">
        <v>7</v>
      </c>
      <c r="N29" s="14">
        <v>6</v>
      </c>
      <c r="O29" s="14">
        <v>1</v>
      </c>
      <c r="P29" s="14">
        <v>6</v>
      </c>
      <c r="Q29" s="14">
        <v>6</v>
      </c>
      <c r="R29" s="14">
        <v>2</v>
      </c>
      <c r="S29" s="14">
        <v>0</v>
      </c>
      <c r="T29" s="14">
        <v>0</v>
      </c>
      <c r="U29" s="14">
        <f>Tableau13[[#This Row],[Occurrence tout signalement ]]-Tableau13[[#This Row],[Spontanées]]</f>
        <v>1</v>
      </c>
      <c r="V29" s="14">
        <v>1</v>
      </c>
      <c r="W29" s="14">
        <v>6</v>
      </c>
      <c r="X29" s="14">
        <v>0</v>
      </c>
      <c r="Y29" s="14">
        <v>4</v>
      </c>
      <c r="Z29" s="14">
        <v>2</v>
      </c>
      <c r="AA29" s="14">
        <v>3</v>
      </c>
      <c r="AB29" s="14">
        <v>0</v>
      </c>
      <c r="AC29" s="14">
        <v>2</v>
      </c>
      <c r="AD29" s="14">
        <v>1</v>
      </c>
      <c r="AE29" s="14">
        <v>1</v>
      </c>
      <c r="AF29" s="14">
        <v>0</v>
      </c>
      <c r="AG29" s="14">
        <v>1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5">
        <v>0</v>
      </c>
      <c r="AP29" s="15">
        <v>1</v>
      </c>
      <c r="AQ29" s="15">
        <v>0</v>
      </c>
      <c r="AR29" s="15">
        <v>0</v>
      </c>
      <c r="AS29" s="15">
        <v>0</v>
      </c>
      <c r="AT29" s="15">
        <v>5</v>
      </c>
      <c r="AU29" s="15">
        <v>1</v>
      </c>
      <c r="AV29" s="15">
        <v>1</v>
      </c>
      <c r="AW29" s="15">
        <v>0</v>
      </c>
      <c r="AX29" s="15">
        <v>0</v>
      </c>
      <c r="AY29" s="15">
        <v>2</v>
      </c>
      <c r="AZ29" s="15">
        <v>4</v>
      </c>
      <c r="BA29" s="15">
        <v>1</v>
      </c>
      <c r="BB29" s="15">
        <v>0</v>
      </c>
      <c r="BC29" s="15">
        <v>0</v>
      </c>
    </row>
    <row r="30" spans="1:55" hidden="1" x14ac:dyDescent="0.25">
      <c r="A30" s="13" t="s">
        <v>57</v>
      </c>
      <c r="B30" s="13" t="s">
        <v>78</v>
      </c>
      <c r="C30" s="14">
        <v>8</v>
      </c>
      <c r="D30" s="14">
        <v>4</v>
      </c>
      <c r="E30" s="14">
        <v>4</v>
      </c>
      <c r="F30" s="14">
        <v>0</v>
      </c>
      <c r="G30" s="14">
        <v>3</v>
      </c>
      <c r="H30" s="14">
        <v>1</v>
      </c>
      <c r="I30" s="14">
        <v>4</v>
      </c>
      <c r="J30" s="14">
        <v>0</v>
      </c>
      <c r="K30" s="14">
        <v>0</v>
      </c>
      <c r="L30" s="14">
        <v>8</v>
      </c>
      <c r="M30" s="14">
        <v>4</v>
      </c>
      <c r="N30" s="14">
        <v>4</v>
      </c>
      <c r="O30" s="14">
        <v>0</v>
      </c>
      <c r="P30" s="14">
        <v>3</v>
      </c>
      <c r="Q30" s="14">
        <v>1</v>
      </c>
      <c r="R30" s="14">
        <v>4</v>
      </c>
      <c r="S30" s="14">
        <v>0</v>
      </c>
      <c r="T30" s="14">
        <v>0</v>
      </c>
      <c r="U30" s="14">
        <f>Tableau13[[#This Row],[Occurrence tout signalement ]]-Tableau13[[#This Row],[Spontanées]]</f>
        <v>0</v>
      </c>
      <c r="V30" s="14">
        <v>2</v>
      </c>
      <c r="W30" s="14">
        <v>1</v>
      </c>
      <c r="X30" s="14">
        <v>1</v>
      </c>
      <c r="Y30" s="14">
        <v>1</v>
      </c>
      <c r="Z30" s="14">
        <v>1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2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3</v>
      </c>
      <c r="AU30" s="15">
        <v>1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4</v>
      </c>
      <c r="BB30" s="15">
        <v>0</v>
      </c>
      <c r="BC30" s="15">
        <v>0</v>
      </c>
    </row>
    <row r="31" spans="1:55" hidden="1" x14ac:dyDescent="0.25">
      <c r="A31" s="13" t="s">
        <v>57</v>
      </c>
      <c r="B31" s="13" t="s">
        <v>79</v>
      </c>
      <c r="C31" s="14">
        <v>13</v>
      </c>
      <c r="D31" s="14">
        <v>8</v>
      </c>
      <c r="E31" s="14">
        <v>5</v>
      </c>
      <c r="F31" s="14">
        <v>0</v>
      </c>
      <c r="G31" s="14">
        <v>8</v>
      </c>
      <c r="H31" s="14">
        <v>3</v>
      </c>
      <c r="I31" s="14">
        <v>1</v>
      </c>
      <c r="J31" s="14">
        <v>0</v>
      </c>
      <c r="K31" s="14">
        <v>1</v>
      </c>
      <c r="L31" s="14">
        <v>10</v>
      </c>
      <c r="M31" s="14">
        <v>6</v>
      </c>
      <c r="N31" s="14">
        <v>4</v>
      </c>
      <c r="O31" s="14">
        <v>0</v>
      </c>
      <c r="P31" s="14">
        <v>6</v>
      </c>
      <c r="Q31" s="14">
        <v>2</v>
      </c>
      <c r="R31" s="14">
        <v>1</v>
      </c>
      <c r="S31" s="14">
        <v>0</v>
      </c>
      <c r="T31" s="14">
        <v>1</v>
      </c>
      <c r="U31" s="14">
        <f>Tableau13[[#This Row],[Occurrence tout signalement ]]-Tableau13[[#This Row],[Spontanées]]</f>
        <v>3</v>
      </c>
      <c r="V31" s="14">
        <v>3</v>
      </c>
      <c r="W31" s="14">
        <v>6</v>
      </c>
      <c r="X31" s="14">
        <v>1</v>
      </c>
      <c r="Y31" s="14">
        <v>4</v>
      </c>
      <c r="Z31" s="14">
        <v>2</v>
      </c>
      <c r="AA31" s="14">
        <v>3</v>
      </c>
      <c r="AB31" s="14">
        <v>1</v>
      </c>
      <c r="AC31" s="14">
        <v>1</v>
      </c>
      <c r="AD31" s="14">
        <v>0</v>
      </c>
      <c r="AE31" s="14">
        <v>0</v>
      </c>
      <c r="AF31" s="14">
        <v>0</v>
      </c>
      <c r="AG31" s="14">
        <v>0</v>
      </c>
      <c r="AH31" s="14">
        <v>1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3</v>
      </c>
      <c r="AU31" s="15">
        <v>1</v>
      </c>
      <c r="AV31" s="15">
        <v>0</v>
      </c>
      <c r="AW31" s="15">
        <v>0</v>
      </c>
      <c r="AX31" s="15">
        <v>1</v>
      </c>
      <c r="AY31" s="15">
        <v>5</v>
      </c>
      <c r="AZ31" s="15">
        <v>2</v>
      </c>
      <c r="BA31" s="15">
        <v>1</v>
      </c>
      <c r="BB31" s="15">
        <v>0</v>
      </c>
      <c r="BC31" s="15">
        <v>0</v>
      </c>
    </row>
    <row r="32" spans="1:55" hidden="1" x14ac:dyDescent="0.25">
      <c r="A32" s="13" t="s">
        <v>57</v>
      </c>
      <c r="B32" s="13" t="s">
        <v>80</v>
      </c>
      <c r="C32" s="14">
        <v>9</v>
      </c>
      <c r="D32" s="14">
        <v>4</v>
      </c>
      <c r="E32" s="14">
        <v>5</v>
      </c>
      <c r="F32" s="14">
        <v>0</v>
      </c>
      <c r="G32" s="14">
        <v>4</v>
      </c>
      <c r="H32" s="14">
        <v>3</v>
      </c>
      <c r="I32" s="14">
        <v>2</v>
      </c>
      <c r="J32" s="14">
        <v>0</v>
      </c>
      <c r="K32" s="14">
        <v>0</v>
      </c>
      <c r="L32" s="14">
        <v>7</v>
      </c>
      <c r="M32" s="14">
        <v>4</v>
      </c>
      <c r="N32" s="14">
        <v>3</v>
      </c>
      <c r="O32" s="14">
        <v>0</v>
      </c>
      <c r="P32" s="14">
        <v>2</v>
      </c>
      <c r="Q32" s="14">
        <v>3</v>
      </c>
      <c r="R32" s="14">
        <v>2</v>
      </c>
      <c r="S32" s="14">
        <v>0</v>
      </c>
      <c r="T32" s="14">
        <v>0</v>
      </c>
      <c r="U32" s="14">
        <f>Tableau13[[#This Row],[Occurrence tout signalement ]]-Tableau13[[#This Row],[Spontanées]]</f>
        <v>2</v>
      </c>
      <c r="V32" s="14">
        <v>3</v>
      </c>
      <c r="W32" s="14">
        <v>3</v>
      </c>
      <c r="X32" s="14">
        <v>0</v>
      </c>
      <c r="Y32" s="14">
        <v>5</v>
      </c>
      <c r="Z32" s="14">
        <v>0</v>
      </c>
      <c r="AA32" s="14">
        <v>1</v>
      </c>
      <c r="AB32" s="14">
        <v>1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1</v>
      </c>
      <c r="AJ32" s="14">
        <v>0</v>
      </c>
      <c r="AK32" s="14">
        <v>1</v>
      </c>
      <c r="AL32" s="14">
        <v>0</v>
      </c>
      <c r="AM32" s="14">
        <v>0</v>
      </c>
      <c r="AN32" s="14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3</v>
      </c>
      <c r="AU32" s="15">
        <v>1</v>
      </c>
      <c r="AV32" s="15">
        <v>1</v>
      </c>
      <c r="AW32" s="15">
        <v>0</v>
      </c>
      <c r="AX32" s="15">
        <v>0</v>
      </c>
      <c r="AY32" s="15">
        <v>1</v>
      </c>
      <c r="AZ32" s="15">
        <v>2</v>
      </c>
      <c r="BA32" s="15">
        <v>1</v>
      </c>
      <c r="BB32" s="15">
        <v>0</v>
      </c>
      <c r="BC32" s="15">
        <v>0</v>
      </c>
    </row>
    <row r="33" spans="1:55" hidden="1" x14ac:dyDescent="0.25">
      <c r="A33" s="13" t="s">
        <v>57</v>
      </c>
      <c r="B33" s="13" t="s">
        <v>81</v>
      </c>
      <c r="C33" s="14">
        <v>12</v>
      </c>
      <c r="D33" s="14">
        <v>6</v>
      </c>
      <c r="E33" s="14">
        <v>6</v>
      </c>
      <c r="F33" s="14">
        <v>0</v>
      </c>
      <c r="G33" s="14">
        <v>7</v>
      </c>
      <c r="H33" s="14">
        <v>4</v>
      </c>
      <c r="I33" s="14">
        <v>0</v>
      </c>
      <c r="J33" s="14">
        <v>0</v>
      </c>
      <c r="K33" s="14">
        <v>1</v>
      </c>
      <c r="L33" s="14">
        <v>9</v>
      </c>
      <c r="M33" s="14">
        <v>4</v>
      </c>
      <c r="N33" s="14">
        <v>5</v>
      </c>
      <c r="O33" s="14">
        <v>0</v>
      </c>
      <c r="P33" s="14">
        <v>5</v>
      </c>
      <c r="Q33" s="14">
        <v>3</v>
      </c>
      <c r="R33" s="14">
        <v>0</v>
      </c>
      <c r="S33" s="14">
        <v>0</v>
      </c>
      <c r="T33" s="14">
        <v>1</v>
      </c>
      <c r="U33" s="14">
        <f>Tableau13[[#This Row],[Occurrence tout signalement ]]-Tableau13[[#This Row],[Spontanées]]</f>
        <v>3</v>
      </c>
      <c r="V33" s="14">
        <v>2</v>
      </c>
      <c r="W33" s="14">
        <v>6</v>
      </c>
      <c r="X33" s="14">
        <v>0</v>
      </c>
      <c r="Y33" s="14">
        <v>4</v>
      </c>
      <c r="Z33" s="14">
        <v>2</v>
      </c>
      <c r="AA33" s="14">
        <v>0</v>
      </c>
      <c r="AB33" s="14">
        <v>1</v>
      </c>
      <c r="AC33" s="14">
        <v>1</v>
      </c>
      <c r="AD33" s="14">
        <v>0</v>
      </c>
      <c r="AE33" s="14">
        <v>0</v>
      </c>
      <c r="AF33" s="14">
        <v>0</v>
      </c>
      <c r="AG33" s="14">
        <v>0</v>
      </c>
      <c r="AH33" s="14">
        <v>2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5</v>
      </c>
      <c r="AU33" s="15">
        <v>0</v>
      </c>
      <c r="AV33" s="15">
        <v>0</v>
      </c>
      <c r="AW33" s="15">
        <v>0</v>
      </c>
      <c r="AX33" s="15">
        <v>1</v>
      </c>
      <c r="AY33" s="15">
        <v>2</v>
      </c>
      <c r="AZ33" s="15">
        <v>4</v>
      </c>
      <c r="BA33" s="15">
        <v>0</v>
      </c>
      <c r="BB33" s="15">
        <v>0</v>
      </c>
      <c r="BC33" s="15">
        <v>0</v>
      </c>
    </row>
    <row r="34" spans="1:55" hidden="1" x14ac:dyDescent="0.25">
      <c r="A34" s="13" t="s">
        <v>57</v>
      </c>
      <c r="B34" s="13" t="s">
        <v>82</v>
      </c>
      <c r="C34" s="14">
        <v>10</v>
      </c>
      <c r="D34" s="14">
        <v>7</v>
      </c>
      <c r="E34" s="14">
        <v>2</v>
      </c>
      <c r="F34" s="14">
        <v>1</v>
      </c>
      <c r="G34" s="14">
        <v>5</v>
      </c>
      <c r="H34" s="14">
        <v>3</v>
      </c>
      <c r="I34" s="14">
        <v>1</v>
      </c>
      <c r="J34" s="14">
        <v>1</v>
      </c>
      <c r="K34" s="14">
        <v>0</v>
      </c>
      <c r="L34" s="14">
        <v>10</v>
      </c>
      <c r="M34" s="14">
        <v>7</v>
      </c>
      <c r="N34" s="14">
        <v>2</v>
      </c>
      <c r="O34" s="14">
        <v>1</v>
      </c>
      <c r="P34" s="14">
        <v>5</v>
      </c>
      <c r="Q34" s="14">
        <v>3</v>
      </c>
      <c r="R34" s="14">
        <v>1</v>
      </c>
      <c r="S34" s="14">
        <v>1</v>
      </c>
      <c r="T34" s="14">
        <v>0</v>
      </c>
      <c r="U34" s="14">
        <f>Tableau13[[#This Row],[Occurrence tout signalement ]]-Tableau13[[#This Row],[Spontanées]]</f>
        <v>0</v>
      </c>
      <c r="V34" s="14">
        <v>2</v>
      </c>
      <c r="W34" s="14">
        <v>2</v>
      </c>
      <c r="X34" s="14">
        <v>1</v>
      </c>
      <c r="Y34" s="14">
        <v>2</v>
      </c>
      <c r="Z34" s="14">
        <v>2</v>
      </c>
      <c r="AA34" s="14">
        <v>0</v>
      </c>
      <c r="AB34" s="14">
        <v>0</v>
      </c>
      <c r="AC34" s="14">
        <v>1</v>
      </c>
      <c r="AD34" s="14">
        <v>0</v>
      </c>
      <c r="AE34" s="14">
        <v>1</v>
      </c>
      <c r="AF34" s="14">
        <v>0</v>
      </c>
      <c r="AG34" s="14">
        <v>1</v>
      </c>
      <c r="AH34" s="14">
        <v>0</v>
      </c>
      <c r="AI34" s="14">
        <v>1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5">
        <v>0</v>
      </c>
      <c r="AP34" s="15">
        <v>1</v>
      </c>
      <c r="AQ34" s="15">
        <v>0</v>
      </c>
      <c r="AR34" s="15">
        <v>0</v>
      </c>
      <c r="AS34" s="15">
        <v>0</v>
      </c>
      <c r="AT34" s="15">
        <v>1</v>
      </c>
      <c r="AU34" s="15">
        <v>1</v>
      </c>
      <c r="AV34" s="15">
        <v>0</v>
      </c>
      <c r="AW34" s="15">
        <v>0</v>
      </c>
      <c r="AX34" s="15">
        <v>0</v>
      </c>
      <c r="AY34" s="15">
        <v>4</v>
      </c>
      <c r="AZ34" s="15">
        <v>1</v>
      </c>
      <c r="BA34" s="15">
        <v>1</v>
      </c>
      <c r="BB34" s="15">
        <v>1</v>
      </c>
      <c r="BC34" s="15">
        <v>0</v>
      </c>
    </row>
    <row r="35" spans="1:55" hidden="1" x14ac:dyDescent="0.25">
      <c r="A35" s="13" t="s">
        <v>57</v>
      </c>
      <c r="B35" s="13" t="s">
        <v>83</v>
      </c>
      <c r="C35" s="14">
        <v>10</v>
      </c>
      <c r="D35" s="14">
        <v>8</v>
      </c>
      <c r="E35" s="14">
        <v>2</v>
      </c>
      <c r="F35" s="14">
        <v>0</v>
      </c>
      <c r="G35" s="14">
        <v>7</v>
      </c>
      <c r="H35" s="14">
        <v>2</v>
      </c>
      <c r="I35" s="14">
        <v>1</v>
      </c>
      <c r="J35" s="14">
        <v>0</v>
      </c>
      <c r="K35" s="14">
        <v>0</v>
      </c>
      <c r="L35" s="14">
        <v>10</v>
      </c>
      <c r="M35" s="14">
        <v>8</v>
      </c>
      <c r="N35" s="14">
        <v>2</v>
      </c>
      <c r="O35" s="14">
        <v>0</v>
      </c>
      <c r="P35" s="14">
        <v>7</v>
      </c>
      <c r="Q35" s="14">
        <v>2</v>
      </c>
      <c r="R35" s="14">
        <v>1</v>
      </c>
      <c r="S35" s="14">
        <v>0</v>
      </c>
      <c r="T35" s="14">
        <v>0</v>
      </c>
      <c r="U35" s="14">
        <f>Tableau13[[#This Row],[Occurrence tout signalement ]]-Tableau13[[#This Row],[Spontanées]]</f>
        <v>0</v>
      </c>
      <c r="V35" s="14">
        <v>0</v>
      </c>
      <c r="W35" s="14">
        <v>5</v>
      </c>
      <c r="X35" s="14">
        <v>2</v>
      </c>
      <c r="Y35" s="14">
        <v>2</v>
      </c>
      <c r="Z35" s="14">
        <v>1</v>
      </c>
      <c r="AA35" s="14">
        <v>1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1</v>
      </c>
      <c r="AU35" s="15">
        <v>1</v>
      </c>
      <c r="AV35" s="15">
        <v>0</v>
      </c>
      <c r="AW35" s="15">
        <v>0</v>
      </c>
      <c r="AX35" s="15">
        <v>0</v>
      </c>
      <c r="AY35" s="15">
        <v>6</v>
      </c>
      <c r="AZ35" s="15">
        <v>1</v>
      </c>
      <c r="BA35" s="15">
        <v>1</v>
      </c>
      <c r="BB35" s="15">
        <v>0</v>
      </c>
      <c r="BC35" s="15">
        <v>0</v>
      </c>
    </row>
    <row r="36" spans="1:55" hidden="1" x14ac:dyDescent="0.25">
      <c r="A36" s="13" t="s">
        <v>57</v>
      </c>
      <c r="B36" s="13" t="s">
        <v>84</v>
      </c>
      <c r="C36" s="14">
        <v>10</v>
      </c>
      <c r="D36" s="14">
        <v>3</v>
      </c>
      <c r="E36" s="14">
        <v>7</v>
      </c>
      <c r="F36" s="14">
        <v>0</v>
      </c>
      <c r="G36" s="14">
        <v>6</v>
      </c>
      <c r="H36" s="14">
        <v>4</v>
      </c>
      <c r="I36" s="14">
        <v>0</v>
      </c>
      <c r="J36" s="14">
        <v>0</v>
      </c>
      <c r="K36" s="14">
        <v>0</v>
      </c>
      <c r="L36" s="14">
        <v>10</v>
      </c>
      <c r="M36" s="14">
        <v>3</v>
      </c>
      <c r="N36" s="14">
        <v>7</v>
      </c>
      <c r="O36" s="14">
        <v>0</v>
      </c>
      <c r="P36" s="14">
        <v>6</v>
      </c>
      <c r="Q36" s="14">
        <v>4</v>
      </c>
      <c r="R36" s="14">
        <v>0</v>
      </c>
      <c r="S36" s="14">
        <v>0</v>
      </c>
      <c r="T36" s="14">
        <v>0</v>
      </c>
      <c r="U36" s="14">
        <f>Tableau13[[#This Row],[Occurrence tout signalement ]]-Tableau13[[#This Row],[Spontanées]]</f>
        <v>0</v>
      </c>
      <c r="V36" s="14">
        <v>1</v>
      </c>
      <c r="W36" s="14">
        <v>6</v>
      </c>
      <c r="X36" s="14">
        <v>1</v>
      </c>
      <c r="Y36" s="14">
        <v>2</v>
      </c>
      <c r="Z36" s="14">
        <v>1</v>
      </c>
      <c r="AA36" s="14">
        <v>0</v>
      </c>
      <c r="AB36" s="14">
        <v>0</v>
      </c>
      <c r="AC36" s="14">
        <v>0</v>
      </c>
      <c r="AD36" s="14">
        <v>1</v>
      </c>
      <c r="AE36" s="14">
        <v>0</v>
      </c>
      <c r="AF36" s="14">
        <v>0</v>
      </c>
      <c r="AG36" s="14">
        <v>1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5</v>
      </c>
      <c r="AU36" s="15">
        <v>2</v>
      </c>
      <c r="AV36" s="15">
        <v>0</v>
      </c>
      <c r="AW36" s="15">
        <v>0</v>
      </c>
      <c r="AX36" s="15">
        <v>0</v>
      </c>
      <c r="AY36" s="15">
        <v>1</v>
      </c>
      <c r="AZ36" s="15">
        <v>2</v>
      </c>
      <c r="BA36" s="15">
        <v>0</v>
      </c>
      <c r="BB36" s="15">
        <v>0</v>
      </c>
      <c r="BC36" s="15">
        <v>0</v>
      </c>
    </row>
    <row r="37" spans="1:55" hidden="1" x14ac:dyDescent="0.25">
      <c r="A37" s="13" t="s">
        <v>57</v>
      </c>
      <c r="B37" s="13" t="s">
        <v>85</v>
      </c>
      <c r="C37" s="14">
        <v>18</v>
      </c>
      <c r="D37" s="14">
        <v>10</v>
      </c>
      <c r="E37" s="14">
        <v>8</v>
      </c>
      <c r="F37" s="14">
        <v>0</v>
      </c>
      <c r="G37" s="14">
        <v>15</v>
      </c>
      <c r="H37" s="14">
        <v>2</v>
      </c>
      <c r="I37" s="14">
        <v>1</v>
      </c>
      <c r="J37" s="14">
        <v>0</v>
      </c>
      <c r="K37" s="14">
        <v>0</v>
      </c>
      <c r="L37" s="14">
        <v>16</v>
      </c>
      <c r="M37" s="14">
        <v>9</v>
      </c>
      <c r="N37" s="14">
        <v>7</v>
      </c>
      <c r="O37" s="14">
        <v>0</v>
      </c>
      <c r="P37" s="14">
        <v>13</v>
      </c>
      <c r="Q37" s="14">
        <v>2</v>
      </c>
      <c r="R37" s="14">
        <v>1</v>
      </c>
      <c r="S37" s="14">
        <v>0</v>
      </c>
      <c r="T37" s="14">
        <v>0</v>
      </c>
      <c r="U37" s="14">
        <f>Tableau13[[#This Row],[Occurrence tout signalement ]]-Tableau13[[#This Row],[Spontanées]]</f>
        <v>2</v>
      </c>
      <c r="V37" s="14">
        <v>1</v>
      </c>
      <c r="W37" s="14">
        <v>7</v>
      </c>
      <c r="X37" s="14">
        <v>0</v>
      </c>
      <c r="Y37" s="14">
        <v>9</v>
      </c>
      <c r="Z37" s="14">
        <v>1</v>
      </c>
      <c r="AA37" s="14">
        <v>0</v>
      </c>
      <c r="AB37" s="14">
        <v>0</v>
      </c>
      <c r="AC37" s="14">
        <v>1</v>
      </c>
      <c r="AD37" s="14">
        <v>0</v>
      </c>
      <c r="AE37" s="14">
        <v>0</v>
      </c>
      <c r="AF37" s="14">
        <v>0</v>
      </c>
      <c r="AG37" s="14">
        <v>1</v>
      </c>
      <c r="AH37" s="14">
        <v>1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6</v>
      </c>
      <c r="AU37" s="15">
        <v>1</v>
      </c>
      <c r="AV37" s="15">
        <v>1</v>
      </c>
      <c r="AW37" s="15">
        <v>0</v>
      </c>
      <c r="AX37" s="15">
        <v>0</v>
      </c>
      <c r="AY37" s="15">
        <v>9</v>
      </c>
      <c r="AZ37" s="15">
        <v>1</v>
      </c>
      <c r="BA37" s="15">
        <v>0</v>
      </c>
      <c r="BB37" s="15">
        <v>0</v>
      </c>
      <c r="BC37" s="15">
        <v>0</v>
      </c>
    </row>
    <row r="38" spans="1:55" hidden="1" x14ac:dyDescent="0.25">
      <c r="A38" s="13" t="s">
        <v>57</v>
      </c>
      <c r="B38" s="13" t="s">
        <v>86</v>
      </c>
      <c r="C38" s="14">
        <v>118</v>
      </c>
      <c r="D38" s="14">
        <v>65</v>
      </c>
      <c r="E38" s="14">
        <v>43</v>
      </c>
      <c r="F38" s="14">
        <v>10</v>
      </c>
      <c r="G38" s="14">
        <v>99</v>
      </c>
      <c r="H38" s="14">
        <v>14</v>
      </c>
      <c r="I38" s="14">
        <v>4</v>
      </c>
      <c r="J38" s="14">
        <v>1</v>
      </c>
      <c r="K38" s="14">
        <v>0</v>
      </c>
      <c r="L38" s="14">
        <v>22</v>
      </c>
      <c r="M38" s="14">
        <v>7</v>
      </c>
      <c r="N38" s="14">
        <v>14</v>
      </c>
      <c r="O38" s="14">
        <v>1</v>
      </c>
      <c r="P38" s="14">
        <v>14</v>
      </c>
      <c r="Q38" s="14">
        <v>6</v>
      </c>
      <c r="R38" s="14">
        <v>1</v>
      </c>
      <c r="S38" s="14">
        <v>1</v>
      </c>
      <c r="T38" s="14">
        <v>0</v>
      </c>
      <c r="U38" s="14">
        <f>Tableau13[[#This Row],[Occurrence tout signalement ]]-Tableau13[[#This Row],[Spontanées]]</f>
        <v>96</v>
      </c>
      <c r="V38" s="14">
        <v>13</v>
      </c>
      <c r="W38" s="14">
        <v>35</v>
      </c>
      <c r="X38" s="14">
        <v>2</v>
      </c>
      <c r="Y38" s="14">
        <v>60</v>
      </c>
      <c r="Z38" s="14">
        <v>1</v>
      </c>
      <c r="AA38" s="14">
        <v>13</v>
      </c>
      <c r="AB38" s="14">
        <v>0</v>
      </c>
      <c r="AC38" s="14">
        <v>2</v>
      </c>
      <c r="AD38" s="14">
        <v>2</v>
      </c>
      <c r="AE38" s="14">
        <v>1</v>
      </c>
      <c r="AF38" s="14">
        <v>0</v>
      </c>
      <c r="AG38" s="14">
        <v>6</v>
      </c>
      <c r="AH38" s="14">
        <v>15</v>
      </c>
      <c r="AI38" s="14">
        <v>0</v>
      </c>
      <c r="AJ38" s="14">
        <v>1</v>
      </c>
      <c r="AK38" s="14">
        <v>2</v>
      </c>
      <c r="AL38" s="14">
        <v>2</v>
      </c>
      <c r="AM38" s="14">
        <v>1</v>
      </c>
      <c r="AN38" s="14">
        <v>1</v>
      </c>
      <c r="AO38" s="15">
        <v>7</v>
      </c>
      <c r="AP38" s="15">
        <v>2</v>
      </c>
      <c r="AQ38" s="15">
        <v>0</v>
      </c>
      <c r="AR38" s="15">
        <v>1</v>
      </c>
      <c r="AS38" s="15">
        <v>0</v>
      </c>
      <c r="AT38" s="15">
        <v>37</v>
      </c>
      <c r="AU38" s="15">
        <v>6</v>
      </c>
      <c r="AV38" s="15">
        <v>0</v>
      </c>
      <c r="AW38" s="15">
        <v>0</v>
      </c>
      <c r="AX38" s="15">
        <v>0</v>
      </c>
      <c r="AY38" s="15">
        <v>55</v>
      </c>
      <c r="AZ38" s="15">
        <v>6</v>
      </c>
      <c r="BA38" s="15">
        <v>4</v>
      </c>
      <c r="BB38" s="15">
        <v>0</v>
      </c>
      <c r="BC38" s="15">
        <v>0</v>
      </c>
    </row>
    <row r="39" spans="1:55" hidden="1" x14ac:dyDescent="0.25">
      <c r="A39" s="13" t="s">
        <v>57</v>
      </c>
      <c r="B39" s="13" t="s">
        <v>87</v>
      </c>
      <c r="C39" s="14">
        <v>9</v>
      </c>
      <c r="D39" s="14">
        <v>3</v>
      </c>
      <c r="E39" s="14">
        <v>6</v>
      </c>
      <c r="F39" s="14">
        <v>0</v>
      </c>
      <c r="G39" s="14">
        <v>5</v>
      </c>
      <c r="H39" s="14">
        <v>1</v>
      </c>
      <c r="I39" s="14">
        <v>3</v>
      </c>
      <c r="J39" s="14">
        <v>0</v>
      </c>
      <c r="K39" s="14">
        <v>0</v>
      </c>
      <c r="L39" s="14">
        <v>8</v>
      </c>
      <c r="M39" s="14">
        <v>3</v>
      </c>
      <c r="N39" s="14">
        <v>5</v>
      </c>
      <c r="O39" s="14">
        <v>0</v>
      </c>
      <c r="P39" s="14">
        <v>4</v>
      </c>
      <c r="Q39" s="14">
        <v>1</v>
      </c>
      <c r="R39" s="14">
        <v>3</v>
      </c>
      <c r="S39" s="14">
        <v>0</v>
      </c>
      <c r="T39" s="14">
        <v>0</v>
      </c>
      <c r="U39" s="14">
        <f>Tableau13[[#This Row],[Occurrence tout signalement ]]-Tableau13[[#This Row],[Spontanées]]</f>
        <v>1</v>
      </c>
      <c r="V39" s="14">
        <v>1</v>
      </c>
      <c r="W39" s="14">
        <v>1</v>
      </c>
      <c r="X39" s="14">
        <v>2</v>
      </c>
      <c r="Y39" s="14">
        <v>2</v>
      </c>
      <c r="Z39" s="14">
        <v>1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2</v>
      </c>
      <c r="AH39" s="14">
        <v>2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4</v>
      </c>
      <c r="AU39" s="15">
        <v>0</v>
      </c>
      <c r="AV39" s="15">
        <v>2</v>
      </c>
      <c r="AW39" s="15">
        <v>0</v>
      </c>
      <c r="AX39" s="15">
        <v>0</v>
      </c>
      <c r="AY39" s="15">
        <v>1</v>
      </c>
      <c r="AZ39" s="15">
        <v>1</v>
      </c>
      <c r="BA39" s="15">
        <v>1</v>
      </c>
      <c r="BB39" s="15">
        <v>0</v>
      </c>
      <c r="BC39" s="15">
        <v>0</v>
      </c>
    </row>
    <row r="40" spans="1:55" hidden="1" x14ac:dyDescent="0.25">
      <c r="A40" s="13" t="s">
        <v>57</v>
      </c>
      <c r="B40" s="13" t="s">
        <v>88</v>
      </c>
      <c r="C40" s="14">
        <v>12</v>
      </c>
      <c r="D40" s="14">
        <v>5</v>
      </c>
      <c r="E40" s="14">
        <v>7</v>
      </c>
      <c r="F40" s="14">
        <v>0</v>
      </c>
      <c r="G40" s="14">
        <v>3</v>
      </c>
      <c r="H40" s="14">
        <v>5</v>
      </c>
      <c r="I40" s="14">
        <v>4</v>
      </c>
      <c r="J40" s="14">
        <v>0</v>
      </c>
      <c r="K40" s="14">
        <v>0</v>
      </c>
      <c r="L40" s="14">
        <v>12</v>
      </c>
      <c r="M40" s="14">
        <v>5</v>
      </c>
      <c r="N40" s="14">
        <v>7</v>
      </c>
      <c r="O40" s="14">
        <v>0</v>
      </c>
      <c r="P40" s="14">
        <v>3</v>
      </c>
      <c r="Q40" s="14">
        <v>5</v>
      </c>
      <c r="R40" s="14">
        <v>4</v>
      </c>
      <c r="S40" s="14">
        <v>0</v>
      </c>
      <c r="T40" s="14">
        <v>0</v>
      </c>
      <c r="U40" s="14">
        <f>Tableau13[[#This Row],[Occurrence tout signalement ]]-Tableau13[[#This Row],[Spontanées]]</f>
        <v>0</v>
      </c>
      <c r="V40" s="14">
        <v>0</v>
      </c>
      <c r="W40" s="14">
        <v>5</v>
      </c>
      <c r="X40" s="14">
        <v>1</v>
      </c>
      <c r="Y40" s="14">
        <v>2</v>
      </c>
      <c r="Z40" s="14">
        <v>2</v>
      </c>
      <c r="AA40" s="14">
        <v>1</v>
      </c>
      <c r="AB40" s="14">
        <v>0</v>
      </c>
      <c r="AC40" s="14">
        <v>1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2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2</v>
      </c>
      <c r="AU40" s="15">
        <v>2</v>
      </c>
      <c r="AV40" s="15">
        <v>3</v>
      </c>
      <c r="AW40" s="15">
        <v>0</v>
      </c>
      <c r="AX40" s="15">
        <v>0</v>
      </c>
      <c r="AY40" s="15">
        <v>1</v>
      </c>
      <c r="AZ40" s="15">
        <v>3</v>
      </c>
      <c r="BA40" s="15">
        <v>1</v>
      </c>
      <c r="BB40" s="15">
        <v>0</v>
      </c>
      <c r="BC40" s="15">
        <v>0</v>
      </c>
    </row>
    <row r="41" spans="1:55" hidden="1" x14ac:dyDescent="0.25">
      <c r="A41" s="13" t="s">
        <v>57</v>
      </c>
      <c r="B41" s="13" t="s">
        <v>89</v>
      </c>
      <c r="C41" s="14">
        <v>10</v>
      </c>
      <c r="D41" s="14">
        <v>5</v>
      </c>
      <c r="E41" s="14">
        <v>4</v>
      </c>
      <c r="F41" s="14">
        <v>1</v>
      </c>
      <c r="G41" s="14">
        <v>5</v>
      </c>
      <c r="H41" s="14">
        <v>3</v>
      </c>
      <c r="I41" s="14">
        <v>1</v>
      </c>
      <c r="J41" s="14">
        <v>1</v>
      </c>
      <c r="K41" s="14">
        <v>0</v>
      </c>
      <c r="L41" s="14">
        <v>9</v>
      </c>
      <c r="M41" s="14">
        <v>5</v>
      </c>
      <c r="N41" s="14">
        <v>4</v>
      </c>
      <c r="O41" s="14">
        <v>0</v>
      </c>
      <c r="P41" s="14">
        <v>5</v>
      </c>
      <c r="Q41" s="14">
        <v>2</v>
      </c>
      <c r="R41" s="14">
        <v>1</v>
      </c>
      <c r="S41" s="14">
        <v>1</v>
      </c>
      <c r="T41" s="14">
        <v>0</v>
      </c>
      <c r="U41" s="14">
        <f>Tableau13[[#This Row],[Occurrence tout signalement ]]-Tableau13[[#This Row],[Spontanées]]</f>
        <v>1</v>
      </c>
      <c r="V41" s="14">
        <v>1</v>
      </c>
      <c r="W41" s="14">
        <v>1</v>
      </c>
      <c r="X41" s="14">
        <v>3</v>
      </c>
      <c r="Y41" s="14">
        <v>2</v>
      </c>
      <c r="Z41" s="14">
        <v>3</v>
      </c>
      <c r="AA41" s="14">
        <v>1</v>
      </c>
      <c r="AB41" s="14">
        <v>0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5">
        <v>0</v>
      </c>
      <c r="AP41" s="15">
        <v>1</v>
      </c>
      <c r="AQ41" s="15">
        <v>0</v>
      </c>
      <c r="AR41" s="15">
        <v>0</v>
      </c>
      <c r="AS41" s="15">
        <v>0</v>
      </c>
      <c r="AT41" s="15">
        <v>3</v>
      </c>
      <c r="AU41" s="15">
        <v>0</v>
      </c>
      <c r="AV41" s="15">
        <v>1</v>
      </c>
      <c r="AW41" s="15">
        <v>0</v>
      </c>
      <c r="AX41" s="15">
        <v>0</v>
      </c>
      <c r="AY41" s="15">
        <v>2</v>
      </c>
      <c r="AZ41" s="15">
        <v>2</v>
      </c>
      <c r="BA41" s="15">
        <v>0</v>
      </c>
      <c r="BB41" s="15">
        <v>1</v>
      </c>
      <c r="BC41" s="15">
        <v>0</v>
      </c>
    </row>
    <row r="42" spans="1:55" hidden="1" x14ac:dyDescent="0.25">
      <c r="A42" s="13" t="s">
        <v>57</v>
      </c>
      <c r="B42" s="13" t="s">
        <v>90</v>
      </c>
      <c r="C42" s="14">
        <v>9</v>
      </c>
      <c r="D42" s="14">
        <v>3</v>
      </c>
      <c r="E42" s="14">
        <v>6</v>
      </c>
      <c r="F42" s="14">
        <v>0</v>
      </c>
      <c r="G42" s="14">
        <v>7</v>
      </c>
      <c r="H42" s="14">
        <v>2</v>
      </c>
      <c r="I42" s="14">
        <v>0</v>
      </c>
      <c r="J42" s="14">
        <v>0</v>
      </c>
      <c r="K42" s="14">
        <v>0</v>
      </c>
      <c r="L42" s="14">
        <v>9</v>
      </c>
      <c r="M42" s="14">
        <v>3</v>
      </c>
      <c r="N42" s="14">
        <v>6</v>
      </c>
      <c r="O42" s="14">
        <v>0</v>
      </c>
      <c r="P42" s="14">
        <v>7</v>
      </c>
      <c r="Q42" s="14">
        <v>2</v>
      </c>
      <c r="R42" s="14">
        <v>0</v>
      </c>
      <c r="S42" s="14">
        <v>0</v>
      </c>
      <c r="T42" s="14">
        <v>0</v>
      </c>
      <c r="U42" s="14">
        <f>Tableau13[[#This Row],[Occurrence tout signalement ]]-Tableau13[[#This Row],[Spontanées]]</f>
        <v>0</v>
      </c>
      <c r="V42" s="14">
        <v>0</v>
      </c>
      <c r="W42" s="14">
        <v>5</v>
      </c>
      <c r="X42" s="14">
        <v>1</v>
      </c>
      <c r="Y42" s="14">
        <v>0</v>
      </c>
      <c r="Z42" s="14">
        <v>1</v>
      </c>
      <c r="AA42" s="14">
        <v>0</v>
      </c>
      <c r="AB42" s="14">
        <v>0</v>
      </c>
      <c r="AC42" s="14">
        <v>2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5</v>
      </c>
      <c r="AU42" s="15">
        <v>1</v>
      </c>
      <c r="AV42" s="15">
        <v>0</v>
      </c>
      <c r="AW42" s="15">
        <v>0</v>
      </c>
      <c r="AX42" s="15">
        <v>0</v>
      </c>
      <c r="AY42" s="15">
        <v>2</v>
      </c>
      <c r="AZ42" s="15">
        <v>1</v>
      </c>
      <c r="BA42" s="15">
        <v>0</v>
      </c>
      <c r="BB42" s="15">
        <v>0</v>
      </c>
      <c r="BC42" s="15">
        <v>0</v>
      </c>
    </row>
    <row r="43" spans="1:55" hidden="1" x14ac:dyDescent="0.25">
      <c r="A43" s="13" t="s">
        <v>57</v>
      </c>
      <c r="B43" s="13" t="s">
        <v>91</v>
      </c>
      <c r="C43" s="14">
        <v>10</v>
      </c>
      <c r="D43" s="14">
        <v>3</v>
      </c>
      <c r="E43" s="14">
        <v>6</v>
      </c>
      <c r="F43" s="14">
        <v>1</v>
      </c>
      <c r="G43" s="14">
        <v>3</v>
      </c>
      <c r="H43" s="14">
        <v>5</v>
      </c>
      <c r="I43" s="14">
        <v>2</v>
      </c>
      <c r="J43" s="14">
        <v>0</v>
      </c>
      <c r="K43" s="14">
        <v>0</v>
      </c>
      <c r="L43" s="14">
        <v>8</v>
      </c>
      <c r="M43" s="14">
        <v>3</v>
      </c>
      <c r="N43" s="14">
        <v>4</v>
      </c>
      <c r="O43" s="14">
        <v>1</v>
      </c>
      <c r="P43" s="14">
        <v>1</v>
      </c>
      <c r="Q43" s="14">
        <v>5</v>
      </c>
      <c r="R43" s="14">
        <v>2</v>
      </c>
      <c r="S43" s="14">
        <v>0</v>
      </c>
      <c r="T43" s="14">
        <v>0</v>
      </c>
      <c r="U43" s="14">
        <f>Tableau13[[#This Row],[Occurrence tout signalement ]]-Tableau13[[#This Row],[Spontanées]]</f>
        <v>2</v>
      </c>
      <c r="V43" s="14">
        <v>1</v>
      </c>
      <c r="W43" s="14">
        <v>4</v>
      </c>
      <c r="X43" s="14">
        <v>2</v>
      </c>
      <c r="Y43" s="14">
        <v>2</v>
      </c>
      <c r="Z43" s="14">
        <v>1</v>
      </c>
      <c r="AA43" s="14">
        <v>1</v>
      </c>
      <c r="AB43" s="14">
        <v>0</v>
      </c>
      <c r="AC43" s="14">
        <v>1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1</v>
      </c>
      <c r="AL43" s="14">
        <v>0</v>
      </c>
      <c r="AM43" s="14">
        <v>0</v>
      </c>
      <c r="AN43" s="14">
        <v>0</v>
      </c>
      <c r="AO43" s="15">
        <v>0</v>
      </c>
      <c r="AP43" s="15">
        <v>1</v>
      </c>
      <c r="AQ43" s="15">
        <v>0</v>
      </c>
      <c r="AR43" s="15">
        <v>0</v>
      </c>
      <c r="AS43" s="15">
        <v>0</v>
      </c>
      <c r="AT43" s="15">
        <v>2</v>
      </c>
      <c r="AU43" s="15">
        <v>3</v>
      </c>
      <c r="AV43" s="15">
        <v>1</v>
      </c>
      <c r="AW43" s="15">
        <v>0</v>
      </c>
      <c r="AX43" s="15">
        <v>0</v>
      </c>
      <c r="AY43" s="15">
        <v>1</v>
      </c>
      <c r="AZ43" s="15">
        <v>1</v>
      </c>
      <c r="BA43" s="15">
        <v>1</v>
      </c>
      <c r="BB43" s="15">
        <v>0</v>
      </c>
      <c r="BC43" s="15">
        <v>0</v>
      </c>
    </row>
    <row r="44" spans="1:55" hidden="1" x14ac:dyDescent="0.25">
      <c r="A44" s="13" t="s">
        <v>57</v>
      </c>
      <c r="B44" s="13" t="s">
        <v>92</v>
      </c>
      <c r="C44" s="14">
        <v>12</v>
      </c>
      <c r="D44" s="14">
        <v>2</v>
      </c>
      <c r="E44" s="14">
        <v>10</v>
      </c>
      <c r="F44" s="14">
        <v>0</v>
      </c>
      <c r="G44" s="14">
        <v>7</v>
      </c>
      <c r="H44" s="14">
        <v>3</v>
      </c>
      <c r="I44" s="14">
        <v>2</v>
      </c>
      <c r="J44" s="14">
        <v>0</v>
      </c>
      <c r="K44" s="14">
        <v>0</v>
      </c>
      <c r="L44" s="14">
        <v>11</v>
      </c>
      <c r="M44" s="14">
        <v>1</v>
      </c>
      <c r="N44" s="14">
        <v>10</v>
      </c>
      <c r="O44" s="14">
        <v>0</v>
      </c>
      <c r="P44" s="14">
        <v>7</v>
      </c>
      <c r="Q44" s="14">
        <v>2</v>
      </c>
      <c r="R44" s="14">
        <v>2</v>
      </c>
      <c r="S44" s="14">
        <v>0</v>
      </c>
      <c r="T44" s="14">
        <v>0</v>
      </c>
      <c r="U44" s="14">
        <f>Tableau13[[#This Row],[Occurrence tout signalement ]]-Tableau13[[#This Row],[Spontanées]]</f>
        <v>1</v>
      </c>
      <c r="V44" s="14">
        <v>0</v>
      </c>
      <c r="W44" s="14">
        <v>3</v>
      </c>
      <c r="X44" s="14">
        <v>1</v>
      </c>
      <c r="Y44" s="14">
        <v>0</v>
      </c>
      <c r="Z44" s="14">
        <v>1</v>
      </c>
      <c r="AA44" s="14">
        <v>1</v>
      </c>
      <c r="AB44" s="14">
        <v>0</v>
      </c>
      <c r="AC44" s="14">
        <v>1</v>
      </c>
      <c r="AD44" s="14">
        <v>1</v>
      </c>
      <c r="AE44" s="14">
        <v>1</v>
      </c>
      <c r="AF44" s="14">
        <v>1</v>
      </c>
      <c r="AG44" s="14">
        <v>0</v>
      </c>
      <c r="AH44" s="14">
        <v>0</v>
      </c>
      <c r="AI44" s="14">
        <v>1</v>
      </c>
      <c r="AJ44" s="14">
        <v>0</v>
      </c>
      <c r="AK44" s="14">
        <v>1</v>
      </c>
      <c r="AL44" s="14">
        <v>0</v>
      </c>
      <c r="AM44" s="14">
        <v>1</v>
      </c>
      <c r="AN44" s="14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7</v>
      </c>
      <c r="AU44" s="15">
        <v>1</v>
      </c>
      <c r="AV44" s="15">
        <v>2</v>
      </c>
      <c r="AW44" s="15">
        <v>0</v>
      </c>
      <c r="AX44" s="15">
        <v>0</v>
      </c>
      <c r="AY44" s="15">
        <v>0</v>
      </c>
      <c r="AZ44" s="15">
        <v>2</v>
      </c>
      <c r="BA44" s="15">
        <v>0</v>
      </c>
      <c r="BB44" s="15">
        <v>0</v>
      </c>
      <c r="BC44" s="15">
        <v>0</v>
      </c>
    </row>
    <row r="45" spans="1:55" hidden="1" x14ac:dyDescent="0.25">
      <c r="A45" s="13" t="s">
        <v>57</v>
      </c>
      <c r="B45" s="13" t="s">
        <v>93</v>
      </c>
      <c r="C45" s="14">
        <v>13</v>
      </c>
      <c r="D45" s="14">
        <v>6</v>
      </c>
      <c r="E45" s="14">
        <v>6</v>
      </c>
      <c r="F45" s="14">
        <v>1</v>
      </c>
      <c r="G45" s="14">
        <v>8</v>
      </c>
      <c r="H45" s="14">
        <v>5</v>
      </c>
      <c r="I45" s="14">
        <v>0</v>
      </c>
      <c r="J45" s="14">
        <v>0</v>
      </c>
      <c r="K45" s="14">
        <v>0</v>
      </c>
      <c r="L45" s="14">
        <v>13</v>
      </c>
      <c r="M45" s="14">
        <v>6</v>
      </c>
      <c r="N45" s="14">
        <v>6</v>
      </c>
      <c r="O45" s="14">
        <v>1</v>
      </c>
      <c r="P45" s="14">
        <v>8</v>
      </c>
      <c r="Q45" s="14">
        <v>5</v>
      </c>
      <c r="R45" s="14">
        <v>0</v>
      </c>
      <c r="S45" s="14">
        <v>0</v>
      </c>
      <c r="T45" s="14">
        <v>0</v>
      </c>
      <c r="U45" s="14">
        <f>Tableau13[[#This Row],[Occurrence tout signalement ]]-Tableau13[[#This Row],[Spontanées]]</f>
        <v>0</v>
      </c>
      <c r="V45" s="14">
        <v>1</v>
      </c>
      <c r="W45" s="14">
        <v>5</v>
      </c>
      <c r="X45" s="14">
        <v>3</v>
      </c>
      <c r="Y45" s="14">
        <v>2</v>
      </c>
      <c r="Z45" s="14">
        <v>0</v>
      </c>
      <c r="AA45" s="14">
        <v>3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1</v>
      </c>
      <c r="AL45" s="14">
        <v>0</v>
      </c>
      <c r="AM45" s="14">
        <v>0</v>
      </c>
      <c r="AN45" s="14">
        <v>0</v>
      </c>
      <c r="AO45" s="15">
        <v>0</v>
      </c>
      <c r="AP45" s="15">
        <v>1</v>
      </c>
      <c r="AQ45" s="15">
        <v>0</v>
      </c>
      <c r="AR45" s="15">
        <v>0</v>
      </c>
      <c r="AS45" s="15">
        <v>0</v>
      </c>
      <c r="AT45" s="15">
        <v>4</v>
      </c>
      <c r="AU45" s="15">
        <v>2</v>
      </c>
      <c r="AV45" s="15">
        <v>0</v>
      </c>
      <c r="AW45" s="15">
        <v>0</v>
      </c>
      <c r="AX45" s="15">
        <v>0</v>
      </c>
      <c r="AY45" s="15">
        <v>4</v>
      </c>
      <c r="AZ45" s="15">
        <v>2</v>
      </c>
      <c r="BA45" s="15">
        <v>0</v>
      </c>
      <c r="BB45" s="15">
        <v>0</v>
      </c>
      <c r="BC45" s="15">
        <v>0</v>
      </c>
    </row>
    <row r="46" spans="1:55" hidden="1" x14ac:dyDescent="0.25">
      <c r="A46" s="13" t="s">
        <v>57</v>
      </c>
      <c r="B46" s="13" t="s">
        <v>94</v>
      </c>
      <c r="C46" s="14">
        <v>9</v>
      </c>
      <c r="D46" s="14">
        <v>3</v>
      </c>
      <c r="E46" s="14">
        <v>5</v>
      </c>
      <c r="F46" s="14">
        <v>1</v>
      </c>
      <c r="G46" s="14">
        <v>5</v>
      </c>
      <c r="H46" s="14">
        <v>1</v>
      </c>
      <c r="I46" s="14">
        <v>3</v>
      </c>
      <c r="J46" s="14">
        <v>0</v>
      </c>
      <c r="K46" s="14">
        <v>0</v>
      </c>
      <c r="L46" s="14">
        <v>7</v>
      </c>
      <c r="M46" s="14">
        <v>2</v>
      </c>
      <c r="N46" s="14">
        <v>4</v>
      </c>
      <c r="O46" s="14">
        <v>1</v>
      </c>
      <c r="P46" s="14">
        <v>3</v>
      </c>
      <c r="Q46" s="14">
        <v>1</v>
      </c>
      <c r="R46" s="14">
        <v>3</v>
      </c>
      <c r="S46" s="14">
        <v>0</v>
      </c>
      <c r="T46" s="14">
        <v>0</v>
      </c>
      <c r="U46" s="14">
        <f>Tableau13[[#This Row],[Occurrence tout signalement ]]-Tableau13[[#This Row],[Spontanées]]</f>
        <v>2</v>
      </c>
      <c r="V46" s="14">
        <v>1</v>
      </c>
      <c r="W46" s="14">
        <v>1</v>
      </c>
      <c r="X46" s="14">
        <v>2</v>
      </c>
      <c r="Y46" s="14">
        <v>2</v>
      </c>
      <c r="Z46" s="14">
        <v>1</v>
      </c>
      <c r="AA46" s="14">
        <v>0</v>
      </c>
      <c r="AB46" s="14">
        <v>0</v>
      </c>
      <c r="AC46" s="14">
        <v>1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1</v>
      </c>
      <c r="AJ46" s="14">
        <v>0</v>
      </c>
      <c r="AK46" s="14">
        <v>0</v>
      </c>
      <c r="AL46" s="14">
        <v>1</v>
      </c>
      <c r="AM46" s="14">
        <v>0</v>
      </c>
      <c r="AN46" s="14">
        <v>0</v>
      </c>
      <c r="AO46" s="15">
        <v>1</v>
      </c>
      <c r="AP46" s="15">
        <v>0</v>
      </c>
      <c r="AQ46" s="15">
        <v>0</v>
      </c>
      <c r="AR46" s="15">
        <v>0</v>
      </c>
      <c r="AS46" s="15">
        <v>0</v>
      </c>
      <c r="AT46" s="15">
        <v>3</v>
      </c>
      <c r="AU46" s="15">
        <v>0</v>
      </c>
      <c r="AV46" s="15">
        <v>2</v>
      </c>
      <c r="AW46" s="15">
        <v>0</v>
      </c>
      <c r="AX46" s="15">
        <v>0</v>
      </c>
      <c r="AY46" s="15">
        <v>1</v>
      </c>
      <c r="AZ46" s="15">
        <v>1</v>
      </c>
      <c r="BA46" s="15">
        <v>1</v>
      </c>
      <c r="BB46" s="15">
        <v>0</v>
      </c>
      <c r="BC46" s="15">
        <v>0</v>
      </c>
    </row>
    <row r="47" spans="1:55" s="18" customFormat="1" hidden="1" x14ac:dyDescent="0.25">
      <c r="A47" s="17" t="s">
        <v>57</v>
      </c>
      <c r="B47" s="14" t="s">
        <v>95</v>
      </c>
      <c r="C47" s="14">
        <v>9</v>
      </c>
      <c r="D47" s="14">
        <v>5</v>
      </c>
      <c r="E47" s="14">
        <v>4</v>
      </c>
      <c r="F47" s="14">
        <v>0</v>
      </c>
      <c r="G47" s="14">
        <v>7</v>
      </c>
      <c r="H47" s="14">
        <v>0</v>
      </c>
      <c r="I47" s="14">
        <v>2</v>
      </c>
      <c r="J47" s="14">
        <v>0</v>
      </c>
      <c r="K47" s="14">
        <v>0</v>
      </c>
      <c r="L47" s="14">
        <v>9</v>
      </c>
      <c r="M47" s="14">
        <v>5</v>
      </c>
      <c r="N47" s="14">
        <v>4</v>
      </c>
      <c r="O47" s="14">
        <v>0</v>
      </c>
      <c r="P47" s="14">
        <v>7</v>
      </c>
      <c r="Q47" s="14">
        <v>0</v>
      </c>
      <c r="R47" s="14">
        <v>2</v>
      </c>
      <c r="S47" s="14">
        <v>0</v>
      </c>
      <c r="T47" s="14">
        <v>0</v>
      </c>
      <c r="U47" s="14">
        <f>Tableau13[[#This Row],[Occurrence tout signalement ]]-Tableau13[[#This Row],[Spontanées]]</f>
        <v>0</v>
      </c>
      <c r="V47" s="14">
        <v>1</v>
      </c>
      <c r="W47" s="14">
        <v>5</v>
      </c>
      <c r="X47" s="14">
        <v>3</v>
      </c>
      <c r="Y47" s="14">
        <v>1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2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3</v>
      </c>
      <c r="AU47" s="14">
        <v>0</v>
      </c>
      <c r="AV47" s="14">
        <v>1</v>
      </c>
      <c r="AW47" s="14">
        <v>0</v>
      </c>
      <c r="AX47" s="14">
        <v>0</v>
      </c>
      <c r="AY47" s="14">
        <v>4</v>
      </c>
      <c r="AZ47" s="14">
        <v>0</v>
      </c>
      <c r="BA47" s="14">
        <v>1</v>
      </c>
      <c r="BB47" s="14">
        <v>0</v>
      </c>
      <c r="BC47" s="14">
        <v>0</v>
      </c>
    </row>
    <row r="48" spans="1:55" hidden="1" x14ac:dyDescent="0.25">
      <c r="A48" s="13" t="s">
        <v>57</v>
      </c>
      <c r="B48" s="13" t="s">
        <v>96</v>
      </c>
      <c r="C48" s="14">
        <v>33</v>
      </c>
      <c r="D48" s="14">
        <v>14</v>
      </c>
      <c r="E48" s="14">
        <v>19</v>
      </c>
      <c r="F48" s="14">
        <v>0</v>
      </c>
      <c r="G48" s="14">
        <v>27</v>
      </c>
      <c r="H48" s="14">
        <v>5</v>
      </c>
      <c r="I48" s="14">
        <v>1</v>
      </c>
      <c r="J48" s="14">
        <v>0</v>
      </c>
      <c r="K48" s="14">
        <v>0</v>
      </c>
      <c r="L48" s="14">
        <v>15</v>
      </c>
      <c r="M48" s="14">
        <v>6</v>
      </c>
      <c r="N48" s="14">
        <v>9</v>
      </c>
      <c r="O48" s="14">
        <v>0</v>
      </c>
      <c r="P48" s="14">
        <v>9</v>
      </c>
      <c r="Q48" s="14">
        <v>5</v>
      </c>
      <c r="R48" s="14">
        <v>1</v>
      </c>
      <c r="S48" s="14">
        <v>0</v>
      </c>
      <c r="T48" s="14">
        <v>0</v>
      </c>
      <c r="U48" s="14">
        <f>Tableau13[[#This Row],[Occurrence tout signalement ]]-Tableau13[[#This Row],[Spontanées]]</f>
        <v>18</v>
      </c>
      <c r="V48" s="14">
        <v>0</v>
      </c>
      <c r="W48" s="14">
        <v>22</v>
      </c>
      <c r="X48" s="14">
        <v>6</v>
      </c>
      <c r="Y48" s="14">
        <v>4</v>
      </c>
      <c r="Z48" s="14">
        <v>1</v>
      </c>
      <c r="AA48" s="14">
        <v>1</v>
      </c>
      <c r="AB48" s="14">
        <v>0</v>
      </c>
      <c r="AC48" s="14">
        <v>1</v>
      </c>
      <c r="AD48" s="14">
        <v>1</v>
      </c>
      <c r="AE48" s="14">
        <v>0</v>
      </c>
      <c r="AF48" s="14">
        <v>0</v>
      </c>
      <c r="AG48" s="14">
        <v>1</v>
      </c>
      <c r="AH48" s="14">
        <v>0</v>
      </c>
      <c r="AI48" s="14">
        <v>1</v>
      </c>
      <c r="AJ48" s="14">
        <v>0</v>
      </c>
      <c r="AK48" s="14">
        <v>0</v>
      </c>
      <c r="AL48" s="14">
        <v>1</v>
      </c>
      <c r="AM48" s="14">
        <v>0</v>
      </c>
      <c r="AN48" s="14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16</v>
      </c>
      <c r="AU48" s="15">
        <v>3</v>
      </c>
      <c r="AV48" s="15">
        <v>0</v>
      </c>
      <c r="AW48" s="15">
        <v>0</v>
      </c>
      <c r="AX48" s="15">
        <v>0</v>
      </c>
      <c r="AY48" s="15">
        <v>11</v>
      </c>
      <c r="AZ48" s="15">
        <v>2</v>
      </c>
      <c r="BA48" s="15">
        <v>1</v>
      </c>
      <c r="BB48" s="15">
        <v>0</v>
      </c>
      <c r="BC48" s="15">
        <v>0</v>
      </c>
    </row>
    <row r="49" spans="1:57" hidden="1" x14ac:dyDescent="0.25">
      <c r="A49" s="13" t="s">
        <v>57</v>
      </c>
      <c r="B49" s="13" t="s">
        <v>97</v>
      </c>
      <c r="C49" s="14">
        <v>11</v>
      </c>
      <c r="D49" s="14">
        <v>5</v>
      </c>
      <c r="E49" s="14">
        <v>6</v>
      </c>
      <c r="F49" s="14">
        <v>0</v>
      </c>
      <c r="G49" s="14">
        <v>4</v>
      </c>
      <c r="H49" s="14">
        <v>6</v>
      </c>
      <c r="I49" s="14">
        <v>1</v>
      </c>
      <c r="J49" s="14">
        <v>0</v>
      </c>
      <c r="K49" s="14">
        <v>0</v>
      </c>
      <c r="L49" s="14">
        <v>10</v>
      </c>
      <c r="M49" s="14">
        <v>4</v>
      </c>
      <c r="N49" s="14">
        <v>6</v>
      </c>
      <c r="O49" s="14">
        <v>0</v>
      </c>
      <c r="P49" s="14">
        <v>4</v>
      </c>
      <c r="Q49" s="14">
        <v>5</v>
      </c>
      <c r="R49" s="14">
        <v>1</v>
      </c>
      <c r="S49" s="14">
        <v>0</v>
      </c>
      <c r="T49" s="14">
        <v>0</v>
      </c>
      <c r="U49" s="14">
        <f>Tableau13[[#This Row],[Occurrence tout signalement ]]-Tableau13[[#This Row],[Spontanées]]</f>
        <v>1</v>
      </c>
      <c r="V49" s="14">
        <v>1</v>
      </c>
      <c r="W49" s="14">
        <v>2</v>
      </c>
      <c r="X49" s="14">
        <v>0</v>
      </c>
      <c r="Y49" s="14">
        <v>4</v>
      </c>
      <c r="Z49" s="14">
        <v>2</v>
      </c>
      <c r="AA49" s="14">
        <v>1</v>
      </c>
      <c r="AB49" s="14">
        <v>0</v>
      </c>
      <c r="AC49" s="14">
        <v>1</v>
      </c>
      <c r="AD49" s="14">
        <v>0</v>
      </c>
      <c r="AE49" s="14">
        <v>0</v>
      </c>
      <c r="AF49" s="14">
        <v>0</v>
      </c>
      <c r="AG49" s="14">
        <v>2</v>
      </c>
      <c r="AH49" s="14">
        <v>1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3</v>
      </c>
      <c r="AU49" s="15">
        <v>2</v>
      </c>
      <c r="AV49" s="15">
        <v>1</v>
      </c>
      <c r="AW49" s="15">
        <v>0</v>
      </c>
      <c r="AX49" s="15">
        <v>0</v>
      </c>
      <c r="AY49" s="15">
        <v>1</v>
      </c>
      <c r="AZ49" s="15">
        <v>4</v>
      </c>
      <c r="BA49" s="15">
        <v>0</v>
      </c>
      <c r="BB49" s="15">
        <v>0</v>
      </c>
      <c r="BC49" s="15">
        <v>0</v>
      </c>
    </row>
    <row r="50" spans="1:57" hidden="1" x14ac:dyDescent="0.25">
      <c r="A50" s="13" t="s">
        <v>57</v>
      </c>
      <c r="B50" s="15" t="s">
        <v>98</v>
      </c>
      <c r="C50" s="14">
        <v>10</v>
      </c>
      <c r="D50" s="14">
        <v>6</v>
      </c>
      <c r="E50" s="14">
        <v>4</v>
      </c>
      <c r="F50" s="14">
        <v>0</v>
      </c>
      <c r="G50" s="14">
        <v>2</v>
      </c>
      <c r="H50" s="14">
        <v>6</v>
      </c>
      <c r="I50" s="14">
        <v>1</v>
      </c>
      <c r="J50" s="14">
        <v>0</v>
      </c>
      <c r="K50" s="14">
        <v>1</v>
      </c>
      <c r="L50" s="14">
        <v>8</v>
      </c>
      <c r="M50" s="14">
        <v>5</v>
      </c>
      <c r="N50" s="14">
        <v>3</v>
      </c>
      <c r="O50" s="14">
        <v>0</v>
      </c>
      <c r="P50" s="14">
        <v>1</v>
      </c>
      <c r="Q50" s="14">
        <v>5</v>
      </c>
      <c r="R50" s="14">
        <v>1</v>
      </c>
      <c r="S50" s="14">
        <v>0</v>
      </c>
      <c r="T50" s="14">
        <v>1</v>
      </c>
      <c r="U50" s="14">
        <f>Tableau13[[#This Row],[Occurrence tout signalement ]]-Tableau13[[#This Row],[Spontanées]]</f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1</v>
      </c>
      <c r="AB50" s="14">
        <v>1</v>
      </c>
      <c r="AC50" s="14">
        <v>2</v>
      </c>
      <c r="AD50" s="14">
        <v>0</v>
      </c>
      <c r="AE50" s="14">
        <v>1</v>
      </c>
      <c r="AF50" s="14">
        <v>0</v>
      </c>
      <c r="AG50" s="14">
        <v>2</v>
      </c>
      <c r="AH50" s="14">
        <v>1</v>
      </c>
      <c r="AI50" s="14">
        <v>1</v>
      </c>
      <c r="AJ50" s="14">
        <v>0</v>
      </c>
      <c r="AK50" s="14">
        <v>0</v>
      </c>
      <c r="AL50" s="14">
        <v>0</v>
      </c>
      <c r="AM50" s="14">
        <v>0</v>
      </c>
      <c r="AN50" s="14">
        <v>1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1</v>
      </c>
      <c r="AU50" s="15">
        <v>1</v>
      </c>
      <c r="AV50" s="15">
        <v>1</v>
      </c>
      <c r="AW50" s="15">
        <v>0</v>
      </c>
      <c r="AX50" s="15">
        <v>1</v>
      </c>
      <c r="AY50" s="15">
        <v>1</v>
      </c>
      <c r="AZ50" s="15">
        <v>5</v>
      </c>
      <c r="BA50" s="15">
        <v>0</v>
      </c>
      <c r="BB50" s="15">
        <v>0</v>
      </c>
      <c r="BC50" s="15">
        <v>0</v>
      </c>
    </row>
    <row r="51" spans="1:57" hidden="1" x14ac:dyDescent="0.25">
      <c r="A51" s="13" t="s">
        <v>57</v>
      </c>
      <c r="B51" s="13" t="s">
        <v>99</v>
      </c>
      <c r="C51" s="14">
        <v>10</v>
      </c>
      <c r="D51" s="14">
        <v>5</v>
      </c>
      <c r="E51" s="14">
        <v>5</v>
      </c>
      <c r="F51" s="14">
        <v>0</v>
      </c>
      <c r="G51" s="14">
        <v>7</v>
      </c>
      <c r="H51" s="14">
        <v>1</v>
      </c>
      <c r="I51" s="14">
        <v>2</v>
      </c>
      <c r="J51" s="14">
        <v>0</v>
      </c>
      <c r="K51" s="14">
        <v>0</v>
      </c>
      <c r="L51" s="14">
        <v>9</v>
      </c>
      <c r="M51" s="14">
        <v>5</v>
      </c>
      <c r="N51" s="14">
        <v>4</v>
      </c>
      <c r="O51" s="14">
        <v>0</v>
      </c>
      <c r="P51" s="14">
        <v>6</v>
      </c>
      <c r="Q51" s="14">
        <v>1</v>
      </c>
      <c r="R51" s="14">
        <v>2</v>
      </c>
      <c r="S51" s="14">
        <v>0</v>
      </c>
      <c r="T51" s="14">
        <v>0</v>
      </c>
      <c r="U51" s="14">
        <f>Tableau13[[#This Row],[Occurrence tout signalement ]]-Tableau13[[#This Row],[Spontanées]]</f>
        <v>1</v>
      </c>
      <c r="V51" s="14">
        <v>0</v>
      </c>
      <c r="W51" s="14">
        <v>4</v>
      </c>
      <c r="X51" s="14">
        <v>1</v>
      </c>
      <c r="Y51" s="14">
        <v>0</v>
      </c>
      <c r="Z51" s="14">
        <v>1</v>
      </c>
      <c r="AA51" s="14">
        <v>0</v>
      </c>
      <c r="AB51" s="14">
        <v>0</v>
      </c>
      <c r="AC51" s="14">
        <v>1</v>
      </c>
      <c r="AD51" s="14">
        <v>0</v>
      </c>
      <c r="AE51" s="14">
        <v>1</v>
      </c>
      <c r="AF51" s="14">
        <v>0</v>
      </c>
      <c r="AG51" s="14">
        <v>2</v>
      </c>
      <c r="AH51" s="14">
        <v>1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4</v>
      </c>
      <c r="AU51" s="15">
        <v>0</v>
      </c>
      <c r="AV51" s="15">
        <v>1</v>
      </c>
      <c r="AW51" s="15">
        <v>0</v>
      </c>
      <c r="AX51" s="15">
        <v>0</v>
      </c>
      <c r="AY51" s="15">
        <v>3</v>
      </c>
      <c r="AZ51" s="15">
        <v>1</v>
      </c>
      <c r="BA51" s="15">
        <v>1</v>
      </c>
      <c r="BB51" s="15">
        <v>0</v>
      </c>
      <c r="BC51" s="15">
        <v>0</v>
      </c>
    </row>
    <row r="52" spans="1:57" hidden="1" x14ac:dyDescent="0.25">
      <c r="A52" s="13" t="s">
        <v>57</v>
      </c>
      <c r="B52" s="13" t="s">
        <v>100</v>
      </c>
      <c r="C52" s="14">
        <v>11</v>
      </c>
      <c r="D52" s="14">
        <v>4</v>
      </c>
      <c r="E52" s="14">
        <v>7</v>
      </c>
      <c r="F52" s="14">
        <v>0</v>
      </c>
      <c r="G52" s="14">
        <v>6</v>
      </c>
      <c r="H52" s="14">
        <v>4</v>
      </c>
      <c r="I52" s="14">
        <v>0</v>
      </c>
      <c r="J52" s="14">
        <v>0</v>
      </c>
      <c r="K52" s="14">
        <v>1</v>
      </c>
      <c r="L52" s="14">
        <v>8</v>
      </c>
      <c r="M52" s="14">
        <v>2</v>
      </c>
      <c r="N52" s="14">
        <v>6</v>
      </c>
      <c r="O52" s="14">
        <v>0</v>
      </c>
      <c r="P52" s="14">
        <v>3</v>
      </c>
      <c r="Q52" s="14">
        <v>4</v>
      </c>
      <c r="R52" s="14">
        <v>0</v>
      </c>
      <c r="S52" s="14">
        <v>0</v>
      </c>
      <c r="T52" s="14">
        <v>1</v>
      </c>
      <c r="U52" s="14">
        <f>Tableau13[[#This Row],[Occurrence tout signalement ]]-Tableau13[[#This Row],[Spontanées]]</f>
        <v>3</v>
      </c>
      <c r="V52" s="14">
        <v>1</v>
      </c>
      <c r="W52" s="14">
        <v>5</v>
      </c>
      <c r="X52" s="14">
        <v>0</v>
      </c>
      <c r="Y52" s="14">
        <v>4</v>
      </c>
      <c r="Z52" s="14">
        <v>3</v>
      </c>
      <c r="AA52" s="14">
        <v>1</v>
      </c>
      <c r="AB52" s="14">
        <v>2</v>
      </c>
      <c r="AC52" s="14">
        <v>1</v>
      </c>
      <c r="AD52" s="14">
        <v>1</v>
      </c>
      <c r="AE52" s="14">
        <v>0</v>
      </c>
      <c r="AF52" s="14">
        <v>0</v>
      </c>
      <c r="AG52" s="14">
        <v>0</v>
      </c>
      <c r="AH52" s="14">
        <v>1</v>
      </c>
      <c r="AI52" s="14">
        <v>1</v>
      </c>
      <c r="AJ52" s="14">
        <v>0</v>
      </c>
      <c r="AK52" s="14">
        <v>2</v>
      </c>
      <c r="AL52" s="14">
        <v>0</v>
      </c>
      <c r="AM52" s="14">
        <v>1</v>
      </c>
      <c r="AN52" s="14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3</v>
      </c>
      <c r="AU52" s="15">
        <v>3</v>
      </c>
      <c r="AV52" s="15">
        <v>0</v>
      </c>
      <c r="AW52" s="15">
        <v>0</v>
      </c>
      <c r="AX52" s="15">
        <v>1</v>
      </c>
      <c r="AY52" s="15">
        <v>3</v>
      </c>
      <c r="AZ52" s="15">
        <v>1</v>
      </c>
      <c r="BA52" s="15">
        <v>0</v>
      </c>
      <c r="BB52" s="15">
        <v>0</v>
      </c>
      <c r="BC52" s="15">
        <v>0</v>
      </c>
    </row>
    <row r="53" spans="1:57" hidden="1" x14ac:dyDescent="0.25">
      <c r="A53" s="13" t="s">
        <v>57</v>
      </c>
      <c r="B53" s="13" t="s">
        <v>101</v>
      </c>
      <c r="C53" s="14">
        <v>14</v>
      </c>
      <c r="D53" s="14">
        <v>5</v>
      </c>
      <c r="E53" s="14">
        <v>8</v>
      </c>
      <c r="F53" s="14">
        <v>1</v>
      </c>
      <c r="G53" s="14">
        <v>8</v>
      </c>
      <c r="H53" s="14">
        <v>3</v>
      </c>
      <c r="I53" s="14">
        <v>2</v>
      </c>
      <c r="J53" s="14">
        <v>0</v>
      </c>
      <c r="K53" s="14">
        <v>1</v>
      </c>
      <c r="L53" s="14">
        <v>14</v>
      </c>
      <c r="M53" s="14">
        <v>5</v>
      </c>
      <c r="N53" s="14">
        <v>8</v>
      </c>
      <c r="O53" s="14">
        <v>1</v>
      </c>
      <c r="P53" s="14">
        <v>8</v>
      </c>
      <c r="Q53" s="14">
        <v>3</v>
      </c>
      <c r="R53" s="14">
        <v>2</v>
      </c>
      <c r="S53" s="14">
        <v>0</v>
      </c>
      <c r="T53" s="14">
        <v>1</v>
      </c>
      <c r="U53" s="14">
        <f>Tableau13[[#This Row],[Occurrence tout signalement ]]-Tableau13[[#This Row],[Spontanées]]</f>
        <v>0</v>
      </c>
      <c r="V53" s="14">
        <v>1</v>
      </c>
      <c r="W53" s="14">
        <v>6</v>
      </c>
      <c r="X53" s="14">
        <v>1</v>
      </c>
      <c r="Y53" s="14">
        <v>3</v>
      </c>
      <c r="Z53" s="14">
        <v>5</v>
      </c>
      <c r="AA53" s="14">
        <v>0</v>
      </c>
      <c r="AB53" s="14">
        <v>2</v>
      </c>
      <c r="AC53" s="14">
        <v>0</v>
      </c>
      <c r="AD53" s="14">
        <v>0</v>
      </c>
      <c r="AE53" s="14">
        <v>1</v>
      </c>
      <c r="AF53" s="14">
        <v>0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1</v>
      </c>
      <c r="AO53" s="15">
        <v>0</v>
      </c>
      <c r="AP53" s="15">
        <v>1</v>
      </c>
      <c r="AQ53" s="15">
        <v>0</v>
      </c>
      <c r="AR53" s="15">
        <v>0</v>
      </c>
      <c r="AS53" s="15">
        <v>0</v>
      </c>
      <c r="AT53" s="15">
        <v>4</v>
      </c>
      <c r="AU53" s="15">
        <v>1</v>
      </c>
      <c r="AV53" s="15">
        <v>2</v>
      </c>
      <c r="AW53" s="15">
        <v>0</v>
      </c>
      <c r="AX53" s="15">
        <v>1</v>
      </c>
      <c r="AY53" s="15">
        <v>4</v>
      </c>
      <c r="AZ53" s="15">
        <v>1</v>
      </c>
      <c r="BA53" s="15">
        <v>0</v>
      </c>
      <c r="BB53" s="15">
        <v>0</v>
      </c>
      <c r="BC53" s="15">
        <v>0</v>
      </c>
    </row>
    <row r="54" spans="1:57" hidden="1" x14ac:dyDescent="0.25">
      <c r="A54" s="13" t="s">
        <v>57</v>
      </c>
      <c r="B54" s="13" t="s">
        <v>102</v>
      </c>
      <c r="C54" s="14">
        <v>9</v>
      </c>
      <c r="D54" s="14">
        <v>4</v>
      </c>
      <c r="E54" s="14">
        <v>5</v>
      </c>
      <c r="F54" s="14">
        <v>0</v>
      </c>
      <c r="G54" s="14">
        <v>6</v>
      </c>
      <c r="H54" s="14">
        <v>1</v>
      </c>
      <c r="I54" s="14">
        <v>1</v>
      </c>
      <c r="J54" s="14">
        <v>0</v>
      </c>
      <c r="K54" s="14">
        <v>1</v>
      </c>
      <c r="L54" s="14">
        <v>7</v>
      </c>
      <c r="M54" s="14">
        <v>3</v>
      </c>
      <c r="N54" s="14">
        <v>4</v>
      </c>
      <c r="O54" s="14">
        <v>0</v>
      </c>
      <c r="P54" s="14">
        <v>4</v>
      </c>
      <c r="Q54" s="14">
        <v>1</v>
      </c>
      <c r="R54" s="14">
        <v>1</v>
      </c>
      <c r="S54" s="14">
        <v>0</v>
      </c>
      <c r="T54" s="14">
        <v>1</v>
      </c>
      <c r="U54" s="14">
        <f>Tableau13[[#This Row],[Occurrence tout signalement ]]-Tableau13[[#This Row],[Spontanées]]</f>
        <v>2</v>
      </c>
      <c r="V54" s="14">
        <v>2</v>
      </c>
      <c r="W54" s="14">
        <v>4</v>
      </c>
      <c r="X54" s="14">
        <v>0</v>
      </c>
      <c r="Y54" s="14">
        <v>1</v>
      </c>
      <c r="Z54" s="14">
        <v>4</v>
      </c>
      <c r="AA54" s="14">
        <v>0</v>
      </c>
      <c r="AB54" s="14">
        <v>1</v>
      </c>
      <c r="AC54" s="14">
        <v>1</v>
      </c>
      <c r="AD54" s="14">
        <v>0</v>
      </c>
      <c r="AE54" s="14">
        <v>0</v>
      </c>
      <c r="AF54" s="14">
        <v>0</v>
      </c>
      <c r="AG54" s="14">
        <v>0</v>
      </c>
      <c r="AH54" s="14">
        <v>1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3</v>
      </c>
      <c r="AU54" s="15">
        <v>1</v>
      </c>
      <c r="AV54" s="15">
        <v>0</v>
      </c>
      <c r="AW54" s="15">
        <v>0</v>
      </c>
      <c r="AX54" s="15">
        <v>1</v>
      </c>
      <c r="AY54" s="15">
        <v>3</v>
      </c>
      <c r="AZ54" s="15">
        <v>0</v>
      </c>
      <c r="BA54" s="15">
        <v>1</v>
      </c>
      <c r="BB54" s="15">
        <v>0</v>
      </c>
      <c r="BC54" s="15">
        <v>0</v>
      </c>
    </row>
    <row r="55" spans="1:57" hidden="1" x14ac:dyDescent="0.25">
      <c r="A55" s="13" t="s">
        <v>57</v>
      </c>
      <c r="B55" s="13" t="s">
        <v>103</v>
      </c>
      <c r="C55" s="14">
        <v>19</v>
      </c>
      <c r="D55" s="14">
        <v>10</v>
      </c>
      <c r="E55" s="14">
        <v>9</v>
      </c>
      <c r="F55" s="14">
        <v>0</v>
      </c>
      <c r="G55" s="14">
        <v>8</v>
      </c>
      <c r="H55" s="14">
        <v>9</v>
      </c>
      <c r="I55" s="14">
        <v>1</v>
      </c>
      <c r="J55" s="14">
        <v>0</v>
      </c>
      <c r="K55" s="14">
        <v>1</v>
      </c>
      <c r="L55" s="14">
        <v>15</v>
      </c>
      <c r="M55" s="14">
        <v>8</v>
      </c>
      <c r="N55" s="14">
        <v>7</v>
      </c>
      <c r="O55" s="14">
        <v>0</v>
      </c>
      <c r="P55" s="14">
        <v>4</v>
      </c>
      <c r="Q55" s="14">
        <v>9</v>
      </c>
      <c r="R55" s="14">
        <v>1</v>
      </c>
      <c r="S55" s="14">
        <v>0</v>
      </c>
      <c r="T55" s="14">
        <v>1</v>
      </c>
      <c r="U55" s="14">
        <f>Tableau13[[#This Row],[Occurrence tout signalement ]]-Tableau13[[#This Row],[Spontanées]]</f>
        <v>4</v>
      </c>
      <c r="V55" s="14">
        <v>2</v>
      </c>
      <c r="W55" s="14">
        <v>6</v>
      </c>
      <c r="X55" s="14">
        <v>2</v>
      </c>
      <c r="Y55" s="14">
        <v>3</v>
      </c>
      <c r="Z55" s="14">
        <v>3</v>
      </c>
      <c r="AA55" s="14">
        <v>2</v>
      </c>
      <c r="AB55" s="14">
        <v>1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</v>
      </c>
      <c r="AI55" s="14">
        <v>2</v>
      </c>
      <c r="AJ55" s="14">
        <v>0</v>
      </c>
      <c r="AK55" s="14">
        <v>1</v>
      </c>
      <c r="AL55" s="14">
        <v>1</v>
      </c>
      <c r="AM55" s="14">
        <v>0</v>
      </c>
      <c r="AN55" s="14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4</v>
      </c>
      <c r="AU55" s="15">
        <v>3</v>
      </c>
      <c r="AV55" s="15">
        <v>1</v>
      </c>
      <c r="AW55" s="15">
        <v>0</v>
      </c>
      <c r="AX55" s="15">
        <v>1</v>
      </c>
      <c r="AY55" s="15">
        <v>4</v>
      </c>
      <c r="AZ55" s="15">
        <v>6</v>
      </c>
      <c r="BA55" s="15">
        <v>0</v>
      </c>
      <c r="BB55" s="15">
        <v>0</v>
      </c>
      <c r="BC55" s="15">
        <v>0</v>
      </c>
    </row>
    <row r="56" spans="1:57" hidden="1" x14ac:dyDescent="0.25">
      <c r="A56" s="13" t="s">
        <v>57</v>
      </c>
      <c r="B56" s="13" t="s">
        <v>104</v>
      </c>
      <c r="C56" s="14">
        <v>12</v>
      </c>
      <c r="D56" s="14">
        <v>5</v>
      </c>
      <c r="E56" s="14">
        <v>7</v>
      </c>
      <c r="F56" s="14">
        <v>0</v>
      </c>
      <c r="G56" s="14">
        <v>10</v>
      </c>
      <c r="H56" s="14">
        <v>2</v>
      </c>
      <c r="I56" s="14">
        <v>0</v>
      </c>
      <c r="J56" s="14">
        <v>0</v>
      </c>
      <c r="K56" s="14">
        <v>0</v>
      </c>
      <c r="L56" s="14">
        <v>9</v>
      </c>
      <c r="M56" s="14">
        <v>4</v>
      </c>
      <c r="N56" s="14">
        <v>5</v>
      </c>
      <c r="O56" s="14">
        <v>0</v>
      </c>
      <c r="P56" s="14">
        <v>8</v>
      </c>
      <c r="Q56" s="14">
        <v>1</v>
      </c>
      <c r="R56" s="14">
        <v>0</v>
      </c>
      <c r="S56" s="14">
        <v>0</v>
      </c>
      <c r="T56" s="14">
        <v>0</v>
      </c>
      <c r="U56" s="14">
        <f>Tableau13[[#This Row],[Occurrence tout signalement ]]-Tableau13[[#This Row],[Spontanées]]</f>
        <v>3</v>
      </c>
      <c r="V56" s="14">
        <v>2</v>
      </c>
      <c r="W56" s="14">
        <v>4</v>
      </c>
      <c r="X56" s="14">
        <v>0</v>
      </c>
      <c r="Y56" s="14">
        <v>4</v>
      </c>
      <c r="Z56" s="14">
        <v>0</v>
      </c>
      <c r="AA56" s="14">
        <v>1</v>
      </c>
      <c r="AB56" s="14">
        <v>0</v>
      </c>
      <c r="AC56" s="14">
        <v>2</v>
      </c>
      <c r="AD56" s="14">
        <v>0</v>
      </c>
      <c r="AE56" s="14">
        <v>0</v>
      </c>
      <c r="AF56" s="14">
        <v>0</v>
      </c>
      <c r="AG56" s="14">
        <v>1</v>
      </c>
      <c r="AH56" s="14">
        <v>0</v>
      </c>
      <c r="AI56" s="14">
        <v>1</v>
      </c>
      <c r="AJ56" s="14">
        <v>0</v>
      </c>
      <c r="AK56" s="14">
        <v>1</v>
      </c>
      <c r="AL56" s="14">
        <v>0</v>
      </c>
      <c r="AM56" s="14">
        <v>1</v>
      </c>
      <c r="AN56" s="14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7</v>
      </c>
      <c r="AU56" s="15">
        <v>0</v>
      </c>
      <c r="AV56" s="15">
        <v>0</v>
      </c>
      <c r="AW56" s="15">
        <v>0</v>
      </c>
      <c r="AX56" s="15">
        <v>0</v>
      </c>
      <c r="AY56" s="15">
        <v>3</v>
      </c>
      <c r="AZ56" s="15">
        <v>2</v>
      </c>
      <c r="BA56" s="15">
        <v>0</v>
      </c>
      <c r="BB56" s="15">
        <v>0</v>
      </c>
      <c r="BC56" s="15">
        <v>0</v>
      </c>
    </row>
    <row r="57" spans="1:57" hidden="1" x14ac:dyDescent="0.25">
      <c r="A57" s="13" t="s">
        <v>57</v>
      </c>
      <c r="B57" s="15" t="s">
        <v>105</v>
      </c>
      <c r="C57" s="14">
        <v>52</v>
      </c>
      <c r="D57" s="14">
        <v>22</v>
      </c>
      <c r="E57" s="14">
        <v>28</v>
      </c>
      <c r="F57" s="14">
        <v>2</v>
      </c>
      <c r="G57" s="14">
        <v>25</v>
      </c>
      <c r="H57" s="14">
        <v>17</v>
      </c>
      <c r="I57" s="14">
        <v>9</v>
      </c>
      <c r="J57" s="14">
        <v>1</v>
      </c>
      <c r="K57" s="14">
        <v>0</v>
      </c>
      <c r="L57" s="14">
        <v>44</v>
      </c>
      <c r="M57" s="14">
        <v>19</v>
      </c>
      <c r="N57" s="14">
        <v>23</v>
      </c>
      <c r="O57" s="14">
        <v>2</v>
      </c>
      <c r="P57" s="14">
        <v>18</v>
      </c>
      <c r="Q57" s="14">
        <v>17</v>
      </c>
      <c r="R57" s="14">
        <v>8</v>
      </c>
      <c r="S57" s="14">
        <v>1</v>
      </c>
      <c r="T57" s="14">
        <v>0</v>
      </c>
      <c r="U57" s="14">
        <f>Tableau13[[#This Row],[Occurrence tout signalement ]]-Tableau13[[#This Row],[Spontanées]]</f>
        <v>8</v>
      </c>
      <c r="V57" s="14">
        <v>7</v>
      </c>
      <c r="W57" s="14">
        <v>17</v>
      </c>
      <c r="X57" s="14">
        <v>3</v>
      </c>
      <c r="Y57" s="14">
        <v>12</v>
      </c>
      <c r="Z57" s="14">
        <v>12</v>
      </c>
      <c r="AA57" s="14">
        <v>5</v>
      </c>
      <c r="AB57" s="14">
        <v>0</v>
      </c>
      <c r="AC57" s="14">
        <v>1</v>
      </c>
      <c r="AD57" s="14">
        <v>1</v>
      </c>
      <c r="AE57" s="14">
        <v>3</v>
      </c>
      <c r="AF57" s="14">
        <v>0</v>
      </c>
      <c r="AG57" s="14">
        <v>1</v>
      </c>
      <c r="AH57" s="14">
        <v>3</v>
      </c>
      <c r="AI57" s="14">
        <v>1</v>
      </c>
      <c r="AJ57" s="14">
        <v>0</v>
      </c>
      <c r="AK57" s="14">
        <v>1</v>
      </c>
      <c r="AL57" s="14">
        <v>1</v>
      </c>
      <c r="AM57" s="14">
        <v>1</v>
      </c>
      <c r="AN57" s="14">
        <v>0</v>
      </c>
      <c r="AO57" s="14">
        <v>0</v>
      </c>
      <c r="AP57" s="14">
        <v>2</v>
      </c>
      <c r="AQ57" s="14">
        <v>0</v>
      </c>
      <c r="AR57" s="14">
        <v>0</v>
      </c>
      <c r="AS57" s="14">
        <v>0</v>
      </c>
      <c r="AT57" s="14">
        <v>15</v>
      </c>
      <c r="AU57" s="14">
        <v>8</v>
      </c>
      <c r="AV57" s="14">
        <v>5</v>
      </c>
      <c r="AW57" s="14">
        <v>0</v>
      </c>
      <c r="AX57" s="14">
        <v>0</v>
      </c>
      <c r="AY57" s="14">
        <v>10</v>
      </c>
      <c r="AZ57" s="14">
        <v>7</v>
      </c>
      <c r="BA57" s="14">
        <v>4</v>
      </c>
      <c r="BB57" s="14">
        <v>1</v>
      </c>
      <c r="BC57" s="14">
        <v>0</v>
      </c>
      <c r="BD57" s="18"/>
      <c r="BE57" s="18"/>
    </row>
    <row r="58" spans="1:57" hidden="1" x14ac:dyDescent="0.25">
      <c r="A58" s="13" t="s">
        <v>57</v>
      </c>
      <c r="B58" s="19" t="s">
        <v>106</v>
      </c>
      <c r="C58" s="19">
        <v>8</v>
      </c>
      <c r="D58" s="19">
        <v>4</v>
      </c>
      <c r="E58" s="19">
        <v>4</v>
      </c>
      <c r="F58" s="19">
        <v>0</v>
      </c>
      <c r="G58" s="19">
        <v>3</v>
      </c>
      <c r="H58" s="19">
        <v>2</v>
      </c>
      <c r="I58" s="19">
        <v>3</v>
      </c>
      <c r="J58" s="19">
        <v>0</v>
      </c>
      <c r="K58" s="19">
        <v>0</v>
      </c>
      <c r="L58" s="19">
        <v>6</v>
      </c>
      <c r="M58" s="19">
        <v>3</v>
      </c>
      <c r="N58" s="19">
        <v>3</v>
      </c>
      <c r="O58" s="19">
        <v>0</v>
      </c>
      <c r="P58" s="19">
        <v>2</v>
      </c>
      <c r="Q58" s="19">
        <v>2</v>
      </c>
      <c r="R58" s="19">
        <v>2</v>
      </c>
      <c r="S58" s="19">
        <v>0</v>
      </c>
      <c r="T58" s="19">
        <v>0</v>
      </c>
      <c r="U58" s="19">
        <f>Tableau13[[#This Row],[Occurrence tout signalement ]]-Tableau13[[#This Row],[Spontanées]]</f>
        <v>2</v>
      </c>
      <c r="V58" s="19">
        <v>0</v>
      </c>
      <c r="W58" s="19">
        <v>4</v>
      </c>
      <c r="X58" s="19">
        <v>1</v>
      </c>
      <c r="Y58" s="19">
        <v>0</v>
      </c>
      <c r="Z58" s="19">
        <v>1</v>
      </c>
      <c r="AA58" s="19">
        <v>0</v>
      </c>
      <c r="AB58" s="19">
        <v>0</v>
      </c>
      <c r="AC58" s="19">
        <v>0</v>
      </c>
      <c r="AD58" s="19">
        <v>0</v>
      </c>
      <c r="AE58" s="19">
        <v>1</v>
      </c>
      <c r="AF58" s="19">
        <v>0</v>
      </c>
      <c r="AG58" s="19">
        <v>0</v>
      </c>
      <c r="AH58" s="19">
        <v>0</v>
      </c>
      <c r="AI58" s="19">
        <v>1</v>
      </c>
      <c r="AJ58" s="19">
        <v>0</v>
      </c>
      <c r="AK58" s="19">
        <v>1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1</v>
      </c>
      <c r="AU58" s="19">
        <v>1</v>
      </c>
      <c r="AV58" s="19">
        <v>2</v>
      </c>
      <c r="AW58" s="19">
        <v>0</v>
      </c>
      <c r="AX58" s="19">
        <v>0</v>
      </c>
      <c r="AY58" s="19">
        <v>2</v>
      </c>
      <c r="AZ58" s="19">
        <v>1</v>
      </c>
      <c r="BA58" s="19">
        <v>1</v>
      </c>
      <c r="BB58" s="19">
        <v>0</v>
      </c>
      <c r="BC58" s="19">
        <v>0</v>
      </c>
      <c r="BD58" s="18"/>
      <c r="BE58" s="18"/>
    </row>
    <row r="59" spans="1:57" hidden="1" x14ac:dyDescent="0.25">
      <c r="A59" s="13" t="s">
        <v>57</v>
      </c>
      <c r="B59" s="19" t="s">
        <v>107</v>
      </c>
      <c r="C59" s="19">
        <v>8</v>
      </c>
      <c r="D59" s="19">
        <v>8</v>
      </c>
      <c r="E59" s="19">
        <v>0</v>
      </c>
      <c r="F59" s="19">
        <v>0</v>
      </c>
      <c r="G59" s="19">
        <v>2</v>
      </c>
      <c r="H59" s="19">
        <v>6</v>
      </c>
      <c r="I59" s="19">
        <v>0</v>
      </c>
      <c r="J59" s="19">
        <v>0</v>
      </c>
      <c r="K59" s="19">
        <v>0</v>
      </c>
      <c r="L59" s="19">
        <v>6</v>
      </c>
      <c r="M59" s="19">
        <v>6</v>
      </c>
      <c r="N59" s="19">
        <v>0</v>
      </c>
      <c r="O59" s="19">
        <v>0</v>
      </c>
      <c r="P59" s="19">
        <v>2</v>
      </c>
      <c r="Q59" s="19">
        <v>4</v>
      </c>
      <c r="R59" s="19">
        <v>0</v>
      </c>
      <c r="S59" s="19">
        <v>0</v>
      </c>
      <c r="T59" s="19">
        <v>0</v>
      </c>
      <c r="U59" s="19">
        <f>Tableau13[[#This Row],[Occurrence tout signalement ]]-Tableau13[[#This Row],[Spontanées]]</f>
        <v>2</v>
      </c>
      <c r="V59" s="19">
        <v>0</v>
      </c>
      <c r="W59" s="19">
        <v>1</v>
      </c>
      <c r="X59" s="19">
        <v>2</v>
      </c>
      <c r="Y59" s="19">
        <v>1</v>
      </c>
      <c r="Z59" s="19">
        <v>0</v>
      </c>
      <c r="AA59" s="19">
        <v>0</v>
      </c>
      <c r="AB59" s="19">
        <v>0</v>
      </c>
      <c r="AC59" s="19">
        <v>0</v>
      </c>
      <c r="AD59" s="19">
        <v>1</v>
      </c>
      <c r="AE59" s="19">
        <v>0</v>
      </c>
      <c r="AF59" s="19">
        <v>1</v>
      </c>
      <c r="AG59" s="19">
        <v>0</v>
      </c>
      <c r="AH59" s="19">
        <v>0</v>
      </c>
      <c r="AI59" s="19">
        <v>3</v>
      </c>
      <c r="AJ59" s="19">
        <v>0</v>
      </c>
      <c r="AK59" s="19">
        <v>0</v>
      </c>
      <c r="AL59" s="19">
        <v>0</v>
      </c>
      <c r="AM59" s="19">
        <v>0</v>
      </c>
      <c r="AN59" s="19">
        <v>1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2</v>
      </c>
      <c r="AZ59" s="19">
        <v>6</v>
      </c>
      <c r="BA59" s="19">
        <v>0</v>
      </c>
      <c r="BB59" s="19">
        <v>0</v>
      </c>
      <c r="BC59" s="19">
        <v>0</v>
      </c>
      <c r="BD59" s="18"/>
      <c r="BE59" s="18"/>
    </row>
    <row r="60" spans="1:57" hidden="1" x14ac:dyDescent="0.25">
      <c r="A60" s="13" t="s">
        <v>57</v>
      </c>
      <c r="B60" s="19" t="s">
        <v>108</v>
      </c>
      <c r="C60" s="19">
        <v>7</v>
      </c>
      <c r="D60" s="19">
        <v>5</v>
      </c>
      <c r="E60" s="19">
        <v>2</v>
      </c>
      <c r="F60" s="19">
        <v>0</v>
      </c>
      <c r="G60" s="19">
        <v>4</v>
      </c>
      <c r="H60" s="19">
        <v>0</v>
      </c>
      <c r="I60" s="19">
        <v>2</v>
      </c>
      <c r="J60" s="19">
        <v>0</v>
      </c>
      <c r="K60" s="19">
        <v>1</v>
      </c>
      <c r="L60" s="19">
        <v>7</v>
      </c>
      <c r="M60" s="19">
        <v>5</v>
      </c>
      <c r="N60" s="19">
        <v>2</v>
      </c>
      <c r="O60" s="19">
        <v>0</v>
      </c>
      <c r="P60" s="19">
        <v>4</v>
      </c>
      <c r="Q60" s="19">
        <v>0</v>
      </c>
      <c r="R60" s="19">
        <v>2</v>
      </c>
      <c r="S60" s="19">
        <v>0</v>
      </c>
      <c r="T60" s="19">
        <v>1</v>
      </c>
      <c r="U60" s="19">
        <f>Tableau13[[#This Row],[Occurrence tout signalement ]]-Tableau13[[#This Row],[Spontanées]]</f>
        <v>0</v>
      </c>
      <c r="V60" s="19">
        <v>1</v>
      </c>
      <c r="W60" s="19">
        <v>1</v>
      </c>
      <c r="X60" s="19">
        <v>1</v>
      </c>
      <c r="Y60" s="19">
        <v>1</v>
      </c>
      <c r="Z60" s="19">
        <v>2</v>
      </c>
      <c r="AA60" s="19">
        <v>2</v>
      </c>
      <c r="AB60" s="19">
        <v>1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1</v>
      </c>
      <c r="AU60" s="19">
        <v>0</v>
      </c>
      <c r="AV60" s="19">
        <v>0</v>
      </c>
      <c r="AW60" s="19">
        <v>0</v>
      </c>
      <c r="AX60" s="19">
        <v>1</v>
      </c>
      <c r="AY60" s="19">
        <v>3</v>
      </c>
      <c r="AZ60" s="19">
        <v>0</v>
      </c>
      <c r="BA60" s="19">
        <v>2</v>
      </c>
      <c r="BB60" s="19">
        <v>0</v>
      </c>
      <c r="BC60" s="19">
        <v>0</v>
      </c>
      <c r="BD60" s="18"/>
      <c r="BE60" s="18"/>
    </row>
    <row r="61" spans="1:57" hidden="1" x14ac:dyDescent="0.25">
      <c r="A61" s="13" t="s">
        <v>57</v>
      </c>
      <c r="B61" s="19" t="s">
        <v>109</v>
      </c>
      <c r="C61" s="19">
        <v>8</v>
      </c>
      <c r="D61" s="19">
        <v>3</v>
      </c>
      <c r="E61" s="19">
        <v>5</v>
      </c>
      <c r="F61" s="19">
        <v>0</v>
      </c>
      <c r="G61" s="19">
        <v>7</v>
      </c>
      <c r="H61" s="19">
        <v>0</v>
      </c>
      <c r="I61" s="19">
        <v>1</v>
      </c>
      <c r="J61" s="19">
        <v>0</v>
      </c>
      <c r="K61" s="19">
        <v>0</v>
      </c>
      <c r="L61" s="19">
        <v>6</v>
      </c>
      <c r="M61" s="19">
        <v>2</v>
      </c>
      <c r="N61" s="19">
        <v>4</v>
      </c>
      <c r="O61" s="19">
        <v>0</v>
      </c>
      <c r="P61" s="19">
        <v>5</v>
      </c>
      <c r="Q61" s="19">
        <v>0</v>
      </c>
      <c r="R61" s="19">
        <v>1</v>
      </c>
      <c r="S61" s="19">
        <v>0</v>
      </c>
      <c r="T61" s="19">
        <v>0</v>
      </c>
      <c r="U61" s="19">
        <f>Tableau13[[#This Row],[Occurrence tout signalement ]]-Tableau13[[#This Row],[Spontanées]]</f>
        <v>2</v>
      </c>
      <c r="V61" s="19">
        <v>0</v>
      </c>
      <c r="W61" s="19">
        <v>4</v>
      </c>
      <c r="X61" s="19">
        <v>1</v>
      </c>
      <c r="Y61" s="19">
        <v>1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1</v>
      </c>
      <c r="AH61" s="19">
        <v>0</v>
      </c>
      <c r="AI61" s="19">
        <v>2</v>
      </c>
      <c r="AJ61" s="19">
        <v>1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5</v>
      </c>
      <c r="AU61" s="19">
        <v>0</v>
      </c>
      <c r="AV61" s="19">
        <v>0</v>
      </c>
      <c r="AW61" s="19">
        <v>0</v>
      </c>
      <c r="AX61" s="19">
        <v>0</v>
      </c>
      <c r="AY61" s="19">
        <v>2</v>
      </c>
      <c r="AZ61" s="19">
        <v>0</v>
      </c>
      <c r="BA61" s="19">
        <v>1</v>
      </c>
      <c r="BB61" s="19">
        <v>0</v>
      </c>
      <c r="BC61" s="19">
        <v>0</v>
      </c>
      <c r="BD61" s="18"/>
      <c r="BE61" s="18"/>
    </row>
    <row r="62" spans="1:57" hidden="1" x14ac:dyDescent="0.25">
      <c r="A62" s="13" t="s">
        <v>57</v>
      </c>
      <c r="B62" s="19" t="s">
        <v>110</v>
      </c>
      <c r="C62" s="19">
        <v>7</v>
      </c>
      <c r="D62" s="19">
        <v>4</v>
      </c>
      <c r="E62" s="19">
        <v>3</v>
      </c>
      <c r="F62" s="19">
        <v>0</v>
      </c>
      <c r="G62" s="19">
        <v>3</v>
      </c>
      <c r="H62" s="19">
        <v>3</v>
      </c>
      <c r="I62" s="19">
        <v>1</v>
      </c>
      <c r="J62" s="19">
        <v>0</v>
      </c>
      <c r="K62" s="19">
        <v>0</v>
      </c>
      <c r="L62" s="19">
        <v>7</v>
      </c>
      <c r="M62" s="19">
        <v>4</v>
      </c>
      <c r="N62" s="19">
        <v>3</v>
      </c>
      <c r="O62" s="19">
        <v>0</v>
      </c>
      <c r="P62" s="19">
        <v>3</v>
      </c>
      <c r="Q62" s="19">
        <v>3</v>
      </c>
      <c r="R62" s="19">
        <v>1</v>
      </c>
      <c r="S62" s="19">
        <v>0</v>
      </c>
      <c r="T62" s="19">
        <v>0</v>
      </c>
      <c r="U62" s="19">
        <f>Tableau13[[#This Row],[Occurrence tout signalement ]]-Tableau13[[#This Row],[Spontanées]]</f>
        <v>0</v>
      </c>
      <c r="V62" s="19">
        <v>1</v>
      </c>
      <c r="W62" s="19">
        <v>3</v>
      </c>
      <c r="X62" s="19">
        <v>0</v>
      </c>
      <c r="Y62" s="19">
        <v>2</v>
      </c>
      <c r="Z62" s="19">
        <v>1</v>
      </c>
      <c r="AA62" s="19">
        <v>1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2</v>
      </c>
      <c r="AU62" s="19">
        <v>1</v>
      </c>
      <c r="AV62" s="19">
        <v>0</v>
      </c>
      <c r="AW62" s="19">
        <v>0</v>
      </c>
      <c r="AX62" s="19">
        <v>0</v>
      </c>
      <c r="AY62" s="19">
        <v>1</v>
      </c>
      <c r="AZ62" s="19">
        <v>2</v>
      </c>
      <c r="BA62" s="19">
        <v>1</v>
      </c>
      <c r="BB62" s="19">
        <v>0</v>
      </c>
      <c r="BC62" s="19">
        <v>0</v>
      </c>
      <c r="BD62" s="18"/>
      <c r="BE62" s="18"/>
    </row>
    <row r="63" spans="1:57" hidden="1" x14ac:dyDescent="0.25">
      <c r="A63" s="13" t="s">
        <v>57</v>
      </c>
      <c r="B63" s="19" t="s">
        <v>111</v>
      </c>
      <c r="C63" s="19">
        <v>8</v>
      </c>
      <c r="D63" s="19">
        <v>3</v>
      </c>
      <c r="E63" s="19">
        <v>5</v>
      </c>
      <c r="F63" s="19">
        <v>0</v>
      </c>
      <c r="G63" s="19">
        <v>7</v>
      </c>
      <c r="H63" s="19">
        <v>1</v>
      </c>
      <c r="I63" s="19">
        <v>0</v>
      </c>
      <c r="J63" s="19">
        <v>0</v>
      </c>
      <c r="K63" s="19">
        <v>0</v>
      </c>
      <c r="L63" s="19">
        <v>7</v>
      </c>
      <c r="M63" s="19">
        <v>3</v>
      </c>
      <c r="N63" s="19">
        <v>4</v>
      </c>
      <c r="O63" s="19">
        <v>0</v>
      </c>
      <c r="P63" s="19">
        <v>6</v>
      </c>
      <c r="Q63" s="19">
        <v>1</v>
      </c>
      <c r="R63" s="19">
        <v>0</v>
      </c>
      <c r="S63" s="19">
        <v>0</v>
      </c>
      <c r="T63" s="19">
        <v>0</v>
      </c>
      <c r="U63" s="19">
        <f>Tableau13[[#This Row],[Occurrence tout signalement ]]-Tableau13[[#This Row],[Spontanées]]</f>
        <v>1</v>
      </c>
      <c r="V63" s="19">
        <v>0</v>
      </c>
      <c r="W63" s="19">
        <v>6</v>
      </c>
      <c r="X63" s="19">
        <v>0</v>
      </c>
      <c r="Y63" s="19">
        <v>4</v>
      </c>
      <c r="Z63" s="19">
        <v>0</v>
      </c>
      <c r="AA63" s="19">
        <v>0</v>
      </c>
      <c r="AB63" s="19">
        <v>0</v>
      </c>
      <c r="AC63" s="19">
        <v>0</v>
      </c>
      <c r="AD63" s="19">
        <v>1</v>
      </c>
      <c r="AE63" s="19">
        <v>0</v>
      </c>
      <c r="AF63" s="19">
        <v>0</v>
      </c>
      <c r="AG63" s="19">
        <v>1</v>
      </c>
      <c r="AH63" s="19">
        <v>1</v>
      </c>
      <c r="AI63" s="19">
        <v>0</v>
      </c>
      <c r="AJ63" s="19">
        <v>0</v>
      </c>
      <c r="AK63" s="19">
        <v>1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5</v>
      </c>
      <c r="AU63" s="19">
        <v>0</v>
      </c>
      <c r="AV63" s="19">
        <v>0</v>
      </c>
      <c r="AW63" s="19">
        <v>0</v>
      </c>
      <c r="AX63" s="19">
        <v>0</v>
      </c>
      <c r="AY63" s="19">
        <v>2</v>
      </c>
      <c r="AZ63" s="19">
        <v>1</v>
      </c>
      <c r="BA63" s="19">
        <v>0</v>
      </c>
      <c r="BB63" s="19">
        <v>0</v>
      </c>
      <c r="BC63" s="19">
        <v>0</v>
      </c>
      <c r="BD63" s="18"/>
      <c r="BE63" s="18"/>
    </row>
    <row r="64" spans="1:57" hidden="1" x14ac:dyDescent="0.25">
      <c r="A64" s="13" t="s">
        <v>112</v>
      </c>
      <c r="B64" s="20" t="s">
        <v>113</v>
      </c>
      <c r="C64" s="14">
        <v>1</v>
      </c>
      <c r="D64" s="14">
        <v>0</v>
      </c>
      <c r="E64" s="14">
        <v>1</v>
      </c>
      <c r="F64" s="14">
        <v>0</v>
      </c>
      <c r="G64" s="14">
        <v>1</v>
      </c>
      <c r="H64" s="14">
        <v>0</v>
      </c>
      <c r="I64" s="14">
        <v>0</v>
      </c>
      <c r="J64" s="14">
        <v>0</v>
      </c>
      <c r="K64" s="14">
        <v>0</v>
      </c>
      <c r="L64" s="14">
        <v>1</v>
      </c>
      <c r="M64" s="14">
        <v>0</v>
      </c>
      <c r="N64" s="14">
        <v>1</v>
      </c>
      <c r="O64" s="14">
        <v>0</v>
      </c>
      <c r="P64" s="14">
        <v>1</v>
      </c>
      <c r="Q64" s="14">
        <v>0</v>
      </c>
      <c r="R64" s="14">
        <v>0</v>
      </c>
      <c r="S64" s="14">
        <v>0</v>
      </c>
      <c r="T64" s="14">
        <v>0</v>
      </c>
      <c r="U64" s="21">
        <f>Tableau13[[#This Row],[Occurrence tout signalement ]]-Tableau13[[#This Row],[Spontanées]]</f>
        <v>0</v>
      </c>
      <c r="V64" s="21">
        <v>0</v>
      </c>
      <c r="W64" s="21">
        <v>1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8">
        <v>0</v>
      </c>
      <c r="AP64" s="28">
        <v>0</v>
      </c>
      <c r="AQ64" s="28">
        <v>0</v>
      </c>
      <c r="AR64" s="28">
        <v>0</v>
      </c>
      <c r="AS64" s="28">
        <v>0</v>
      </c>
      <c r="AT64">
        <v>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</row>
    <row r="65" spans="1:55" hidden="1" x14ac:dyDescent="0.25">
      <c r="A65" s="13" t="s">
        <v>112</v>
      </c>
      <c r="B65" s="20" t="s">
        <v>114</v>
      </c>
      <c r="C65" s="14">
        <v>1</v>
      </c>
      <c r="D65" s="14">
        <v>0</v>
      </c>
      <c r="E65" s="14">
        <v>1</v>
      </c>
      <c r="F65" s="14">
        <v>0</v>
      </c>
      <c r="G65" s="14">
        <v>0</v>
      </c>
      <c r="H65" s="14">
        <v>0</v>
      </c>
      <c r="I65" s="14">
        <v>1</v>
      </c>
      <c r="J65" s="14">
        <v>0</v>
      </c>
      <c r="K65" s="14">
        <v>0</v>
      </c>
      <c r="L65" s="14">
        <v>1</v>
      </c>
      <c r="M65" s="14">
        <v>0</v>
      </c>
      <c r="N65" s="14">
        <v>1</v>
      </c>
      <c r="O65" s="14">
        <v>0</v>
      </c>
      <c r="P65" s="14">
        <v>0</v>
      </c>
      <c r="Q65" s="14">
        <v>0</v>
      </c>
      <c r="R65" s="14">
        <v>1</v>
      </c>
      <c r="S65" s="14">
        <v>0</v>
      </c>
      <c r="T65" s="14">
        <v>0</v>
      </c>
      <c r="U65" s="21">
        <f>Tableau13[[#This Row],[Occurrence tout signalement ]]-Tableau13[[#This Row],[Spontanées]]</f>
        <v>0</v>
      </c>
      <c r="V65" s="21">
        <v>0</v>
      </c>
      <c r="W65" s="21">
        <v>0</v>
      </c>
      <c r="X65" s="21">
        <v>1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8">
        <v>0</v>
      </c>
      <c r="AP65" s="28">
        <v>0</v>
      </c>
      <c r="AQ65" s="28">
        <v>0</v>
      </c>
      <c r="AR65" s="28">
        <v>0</v>
      </c>
      <c r="AS65" s="28">
        <v>0</v>
      </c>
      <c r="AT65">
        <v>0</v>
      </c>
      <c r="AU65">
        <v>0</v>
      </c>
      <c r="AV65">
        <v>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</row>
    <row r="66" spans="1:55" hidden="1" x14ac:dyDescent="0.25">
      <c r="A66" s="13" t="s">
        <v>112</v>
      </c>
      <c r="B66" s="20" t="s">
        <v>115</v>
      </c>
      <c r="C66" s="14">
        <v>1</v>
      </c>
      <c r="D66" s="14">
        <v>0</v>
      </c>
      <c r="E66" s="14">
        <v>1</v>
      </c>
      <c r="F66" s="14">
        <v>0</v>
      </c>
      <c r="G66" s="14">
        <v>1</v>
      </c>
      <c r="H66" s="14">
        <v>0</v>
      </c>
      <c r="I66" s="14">
        <v>0</v>
      </c>
      <c r="J66" s="14">
        <v>0</v>
      </c>
      <c r="K66" s="14">
        <v>0</v>
      </c>
      <c r="L66" s="14">
        <v>1</v>
      </c>
      <c r="M66" s="14">
        <v>0</v>
      </c>
      <c r="N66" s="14">
        <v>1</v>
      </c>
      <c r="O66" s="14">
        <v>0</v>
      </c>
      <c r="P66" s="14">
        <v>1</v>
      </c>
      <c r="Q66" s="14">
        <v>0</v>
      </c>
      <c r="R66" s="14">
        <v>0</v>
      </c>
      <c r="S66" s="14">
        <v>0</v>
      </c>
      <c r="T66" s="14">
        <v>0</v>
      </c>
      <c r="U66" s="21">
        <f>Tableau13[[#This Row],[Occurrence tout signalement ]]-Tableau13[[#This Row],[Spontanées]]</f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1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>
        <v>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</row>
    <row r="67" spans="1:55" hidden="1" x14ac:dyDescent="0.25">
      <c r="A67" s="13" t="s">
        <v>112</v>
      </c>
      <c r="B67" s="20" t="s">
        <v>116</v>
      </c>
      <c r="C67" s="14">
        <v>1</v>
      </c>
      <c r="D67" s="14">
        <v>0</v>
      </c>
      <c r="E67" s="14">
        <v>1</v>
      </c>
      <c r="F67" s="14">
        <v>0</v>
      </c>
      <c r="G67" s="14">
        <v>1</v>
      </c>
      <c r="H67" s="14">
        <v>0</v>
      </c>
      <c r="I67" s="14">
        <v>0</v>
      </c>
      <c r="J67" s="14">
        <v>0</v>
      </c>
      <c r="K67" s="14">
        <v>0</v>
      </c>
      <c r="L67" s="14">
        <v>1</v>
      </c>
      <c r="M67" s="14">
        <v>0</v>
      </c>
      <c r="N67" s="14">
        <v>1</v>
      </c>
      <c r="O67" s="14">
        <v>0</v>
      </c>
      <c r="P67" s="14">
        <v>1</v>
      </c>
      <c r="Q67" s="14">
        <v>0</v>
      </c>
      <c r="R67" s="14">
        <v>0</v>
      </c>
      <c r="S67" s="14">
        <v>0</v>
      </c>
      <c r="T67" s="14">
        <v>0</v>
      </c>
      <c r="U67" s="21">
        <f>Tableau13[[#This Row],[Occurrence tout signalement ]]-Tableau13[[#This Row],[Spontanées]]</f>
        <v>0</v>
      </c>
      <c r="V67" s="21">
        <v>0</v>
      </c>
      <c r="W67" s="21">
        <v>1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8">
        <v>0</v>
      </c>
      <c r="AP67" s="28">
        <v>0</v>
      </c>
      <c r="AQ67" s="28">
        <v>0</v>
      </c>
      <c r="AR67" s="28">
        <v>0</v>
      </c>
      <c r="AS67" s="28">
        <v>0</v>
      </c>
      <c r="AT67">
        <v>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</row>
    <row r="68" spans="1:55" hidden="1" x14ac:dyDescent="0.25">
      <c r="A68" s="13" t="s">
        <v>112</v>
      </c>
      <c r="B68" s="20" t="s">
        <v>117</v>
      </c>
      <c r="C68" s="14">
        <v>1</v>
      </c>
      <c r="D68" s="14">
        <v>0</v>
      </c>
      <c r="E68" s="14">
        <v>1</v>
      </c>
      <c r="F68" s="14">
        <v>0</v>
      </c>
      <c r="G68" s="14">
        <v>1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21">
        <f>Tableau13[[#This Row],[Occurrence tout signalement ]]-Tableau13[[#This Row],[Spontanées]]</f>
        <v>1</v>
      </c>
      <c r="V68" s="21">
        <v>0</v>
      </c>
      <c r="W68" s="21">
        <v>0</v>
      </c>
      <c r="X68" s="21">
        <v>0</v>
      </c>
      <c r="Y68" s="21">
        <v>1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1</v>
      </c>
      <c r="AL68" s="21">
        <v>0</v>
      </c>
      <c r="AM68" s="21">
        <v>0</v>
      </c>
      <c r="AN68" s="21">
        <v>0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</row>
    <row r="69" spans="1:55" hidden="1" x14ac:dyDescent="0.25">
      <c r="A69" s="13" t="s">
        <v>112</v>
      </c>
      <c r="B69" s="20" t="s">
        <v>118</v>
      </c>
      <c r="C69" s="14">
        <v>1</v>
      </c>
      <c r="D69" s="14">
        <v>0</v>
      </c>
      <c r="E69" s="14">
        <v>1</v>
      </c>
      <c r="F69" s="14">
        <v>0</v>
      </c>
      <c r="G69" s="14">
        <v>1</v>
      </c>
      <c r="H69" s="14">
        <v>0</v>
      </c>
      <c r="I69" s="14">
        <v>0</v>
      </c>
      <c r="J69" s="14">
        <v>0</v>
      </c>
      <c r="K69" s="14">
        <v>0</v>
      </c>
      <c r="L69" s="14">
        <v>1</v>
      </c>
      <c r="M69" s="14">
        <v>0</v>
      </c>
      <c r="N69" s="14">
        <v>1</v>
      </c>
      <c r="O69" s="14">
        <v>0</v>
      </c>
      <c r="P69" s="14">
        <v>1</v>
      </c>
      <c r="Q69" s="14">
        <v>0</v>
      </c>
      <c r="R69" s="14">
        <v>0</v>
      </c>
      <c r="S69" s="14">
        <v>0</v>
      </c>
      <c r="T69" s="14">
        <v>0</v>
      </c>
      <c r="U69" s="21">
        <f>Tableau13[[#This Row],[Occurrence tout signalement ]]-Tableau13[[#This Row],[Spontanées]]</f>
        <v>0</v>
      </c>
      <c r="V69" s="21">
        <v>0</v>
      </c>
      <c r="W69" s="21">
        <v>1</v>
      </c>
      <c r="X69" s="21">
        <v>0</v>
      </c>
      <c r="Y69" s="21">
        <v>1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>
        <v>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</row>
    <row r="70" spans="1:55" hidden="1" x14ac:dyDescent="0.25">
      <c r="A70" s="13" t="s">
        <v>112</v>
      </c>
      <c r="B70" s="20" t="s">
        <v>119</v>
      </c>
      <c r="C70" s="14">
        <v>10</v>
      </c>
      <c r="D70" s="14">
        <v>6</v>
      </c>
      <c r="E70" s="14">
        <v>4</v>
      </c>
      <c r="F70" s="14">
        <v>0</v>
      </c>
      <c r="G70" s="14">
        <v>5</v>
      </c>
      <c r="H70" s="14">
        <v>3</v>
      </c>
      <c r="I70" s="14">
        <v>2</v>
      </c>
      <c r="J70" s="14">
        <v>0</v>
      </c>
      <c r="K70" s="14">
        <v>0</v>
      </c>
      <c r="L70" s="14">
        <v>9</v>
      </c>
      <c r="M70" s="14">
        <v>5</v>
      </c>
      <c r="N70" s="14">
        <v>4</v>
      </c>
      <c r="O70" s="14">
        <v>0</v>
      </c>
      <c r="P70" s="14">
        <v>5</v>
      </c>
      <c r="Q70" s="14">
        <v>2</v>
      </c>
      <c r="R70" s="14">
        <v>2</v>
      </c>
      <c r="S70" s="14">
        <v>0</v>
      </c>
      <c r="T70" s="14">
        <v>0</v>
      </c>
      <c r="U70" s="21">
        <f>Tableau13[[#This Row],[Occurrence tout signalement ]]-Tableau13[[#This Row],[Spontanées]]</f>
        <v>1</v>
      </c>
      <c r="V70" s="21">
        <v>1</v>
      </c>
      <c r="W70" s="21">
        <v>1</v>
      </c>
      <c r="X70" s="21">
        <v>6</v>
      </c>
      <c r="Y70" s="21">
        <v>1</v>
      </c>
      <c r="Z70" s="21">
        <v>1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1</v>
      </c>
      <c r="AH70" s="21">
        <v>0</v>
      </c>
      <c r="AI70" s="21">
        <v>0</v>
      </c>
      <c r="AJ70" s="21">
        <v>0</v>
      </c>
      <c r="AK70" s="21">
        <v>1</v>
      </c>
      <c r="AL70" s="21">
        <v>0</v>
      </c>
      <c r="AM70" s="21">
        <v>0</v>
      </c>
      <c r="AN70" s="21">
        <v>0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>
        <v>3</v>
      </c>
      <c r="AU70">
        <v>0</v>
      </c>
      <c r="AV70">
        <v>1</v>
      </c>
      <c r="AW70">
        <v>0</v>
      </c>
      <c r="AX70">
        <v>0</v>
      </c>
      <c r="AY70">
        <v>2</v>
      </c>
      <c r="AZ70">
        <v>3</v>
      </c>
      <c r="BA70">
        <v>1</v>
      </c>
      <c r="BB70">
        <v>0</v>
      </c>
      <c r="BC70">
        <v>0</v>
      </c>
    </row>
    <row r="71" spans="1:55" hidden="1" x14ac:dyDescent="0.25">
      <c r="A71" s="13" t="s">
        <v>112</v>
      </c>
      <c r="B71" s="20" t="s">
        <v>120</v>
      </c>
      <c r="C71" s="14">
        <v>7</v>
      </c>
      <c r="D71" s="14">
        <v>3</v>
      </c>
      <c r="E71" s="14">
        <v>4</v>
      </c>
      <c r="F71" s="14">
        <v>0</v>
      </c>
      <c r="G71" s="14">
        <v>5</v>
      </c>
      <c r="H71" s="14">
        <v>1</v>
      </c>
      <c r="I71" s="14">
        <v>1</v>
      </c>
      <c r="J71" s="14">
        <v>0</v>
      </c>
      <c r="K71" s="14">
        <v>0</v>
      </c>
      <c r="L71" s="14">
        <v>7</v>
      </c>
      <c r="M71" s="14">
        <v>3</v>
      </c>
      <c r="N71" s="14">
        <v>4</v>
      </c>
      <c r="O71" s="14">
        <v>0</v>
      </c>
      <c r="P71" s="14">
        <v>5</v>
      </c>
      <c r="Q71" s="14">
        <v>1</v>
      </c>
      <c r="R71" s="14">
        <v>1</v>
      </c>
      <c r="S71" s="14">
        <v>0</v>
      </c>
      <c r="T71" s="14">
        <v>0</v>
      </c>
      <c r="U71" s="21">
        <f>Tableau13[[#This Row],[Occurrence tout signalement ]]-Tableau13[[#This Row],[Spontanées]]</f>
        <v>0</v>
      </c>
      <c r="V71" s="21">
        <v>0</v>
      </c>
      <c r="W71" s="21">
        <v>0</v>
      </c>
      <c r="X71" s="21">
        <v>1</v>
      </c>
      <c r="Y71" s="21">
        <v>2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1</v>
      </c>
      <c r="AK71" s="21">
        <v>0</v>
      </c>
      <c r="AL71" s="21">
        <v>0</v>
      </c>
      <c r="AM71" s="21">
        <v>2</v>
      </c>
      <c r="AN71" s="21">
        <v>0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>
        <v>2</v>
      </c>
      <c r="AU71">
        <v>1</v>
      </c>
      <c r="AV71">
        <v>1</v>
      </c>
      <c r="AW71">
        <v>0</v>
      </c>
      <c r="AX71">
        <v>0</v>
      </c>
      <c r="AY71">
        <v>3</v>
      </c>
      <c r="AZ71">
        <v>0</v>
      </c>
      <c r="BA71">
        <v>0</v>
      </c>
      <c r="BB71">
        <v>0</v>
      </c>
      <c r="BC71">
        <v>0</v>
      </c>
    </row>
    <row r="72" spans="1:55" hidden="1" x14ac:dyDescent="0.25">
      <c r="A72" s="13" t="s">
        <v>112</v>
      </c>
      <c r="B72" s="20" t="s">
        <v>121</v>
      </c>
      <c r="C72" s="14">
        <v>3</v>
      </c>
      <c r="D72" s="14">
        <v>0</v>
      </c>
      <c r="E72" s="14">
        <v>3</v>
      </c>
      <c r="F72" s="14">
        <v>0</v>
      </c>
      <c r="G72" s="14">
        <v>1</v>
      </c>
      <c r="H72" s="14">
        <v>2</v>
      </c>
      <c r="I72" s="14">
        <v>0</v>
      </c>
      <c r="J72" s="14">
        <v>0</v>
      </c>
      <c r="K72" s="14">
        <v>0</v>
      </c>
      <c r="L72" s="14">
        <v>3</v>
      </c>
      <c r="M72" s="14">
        <v>0</v>
      </c>
      <c r="N72" s="14">
        <v>3</v>
      </c>
      <c r="O72" s="14">
        <v>0</v>
      </c>
      <c r="P72" s="14">
        <v>1</v>
      </c>
      <c r="Q72" s="14">
        <v>2</v>
      </c>
      <c r="R72" s="14">
        <v>0</v>
      </c>
      <c r="S72" s="14">
        <v>0</v>
      </c>
      <c r="T72" s="14">
        <v>0</v>
      </c>
      <c r="U72" s="21">
        <f>Tableau13[[#This Row],[Occurrence tout signalement ]]-Tableau13[[#This Row],[Spontanées]]</f>
        <v>0</v>
      </c>
      <c r="V72" s="21">
        <v>0</v>
      </c>
      <c r="W72" s="21">
        <v>1</v>
      </c>
      <c r="X72" s="21">
        <v>0</v>
      </c>
      <c r="Y72" s="21">
        <v>0</v>
      </c>
      <c r="Z72" s="21">
        <v>1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>
        <v>1</v>
      </c>
      <c r="AU72">
        <v>2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</row>
    <row r="73" spans="1:55" hidden="1" x14ac:dyDescent="0.25">
      <c r="A73" s="13" t="s">
        <v>112</v>
      </c>
      <c r="B73" s="20" t="s">
        <v>122</v>
      </c>
      <c r="C73" s="14">
        <v>9</v>
      </c>
      <c r="D73" s="14">
        <v>4</v>
      </c>
      <c r="E73" s="14">
        <v>5</v>
      </c>
      <c r="F73" s="14">
        <v>0</v>
      </c>
      <c r="G73" s="14">
        <v>6</v>
      </c>
      <c r="H73" s="14">
        <v>0</v>
      </c>
      <c r="I73" s="14">
        <v>3</v>
      </c>
      <c r="J73" s="14">
        <v>0</v>
      </c>
      <c r="K73" s="14">
        <v>0</v>
      </c>
      <c r="L73" s="14">
        <v>7</v>
      </c>
      <c r="M73" s="14">
        <v>3</v>
      </c>
      <c r="N73" s="14">
        <v>4</v>
      </c>
      <c r="O73" s="14">
        <v>0</v>
      </c>
      <c r="P73" s="14">
        <v>4</v>
      </c>
      <c r="Q73" s="14">
        <v>0</v>
      </c>
      <c r="R73" s="14">
        <v>3</v>
      </c>
      <c r="S73" s="14">
        <v>0</v>
      </c>
      <c r="T73" s="14">
        <v>0</v>
      </c>
      <c r="U73" s="21">
        <f>Tableau13[[#This Row],[Occurrence tout signalement ]]-Tableau13[[#This Row],[Spontanées]]</f>
        <v>2</v>
      </c>
      <c r="V73" s="21">
        <v>2</v>
      </c>
      <c r="W73" s="21">
        <v>4</v>
      </c>
      <c r="X73" s="21">
        <v>2</v>
      </c>
      <c r="Y73" s="21">
        <v>2</v>
      </c>
      <c r="Z73" s="21">
        <v>1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1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>
        <v>3</v>
      </c>
      <c r="AU73">
        <v>0</v>
      </c>
      <c r="AV73">
        <v>2</v>
      </c>
      <c r="AW73">
        <v>0</v>
      </c>
      <c r="AX73">
        <v>0</v>
      </c>
      <c r="AY73">
        <v>3</v>
      </c>
      <c r="AZ73">
        <v>0</v>
      </c>
      <c r="BA73">
        <v>1</v>
      </c>
      <c r="BB73">
        <v>0</v>
      </c>
      <c r="BC73">
        <v>0</v>
      </c>
    </row>
    <row r="74" spans="1:55" hidden="1" x14ac:dyDescent="0.25">
      <c r="A74" s="13" t="s">
        <v>112</v>
      </c>
      <c r="B74" s="20" t="s">
        <v>123</v>
      </c>
      <c r="C74" s="14">
        <v>4</v>
      </c>
      <c r="D74" s="14">
        <v>2</v>
      </c>
      <c r="E74" s="14">
        <v>2</v>
      </c>
      <c r="F74" s="14">
        <v>0</v>
      </c>
      <c r="G74" s="14">
        <v>3</v>
      </c>
      <c r="H74" s="14">
        <v>1</v>
      </c>
      <c r="I74" s="14">
        <v>0</v>
      </c>
      <c r="J74" s="14">
        <v>0</v>
      </c>
      <c r="K74" s="14">
        <v>0</v>
      </c>
      <c r="L74" s="14">
        <v>4</v>
      </c>
      <c r="M74" s="14">
        <v>2</v>
      </c>
      <c r="N74" s="14">
        <v>2</v>
      </c>
      <c r="O74" s="14">
        <v>0</v>
      </c>
      <c r="P74" s="14">
        <v>3</v>
      </c>
      <c r="Q74" s="14">
        <v>1</v>
      </c>
      <c r="R74" s="14">
        <v>0</v>
      </c>
      <c r="S74" s="14">
        <v>0</v>
      </c>
      <c r="T74" s="14">
        <v>0</v>
      </c>
      <c r="U74" s="21">
        <f>Tableau13[[#This Row],[Occurrence tout signalement ]]-Tableau13[[#This Row],[Spontanées]]</f>
        <v>0</v>
      </c>
      <c r="V74" s="21">
        <v>1</v>
      </c>
      <c r="W74" s="21">
        <v>3</v>
      </c>
      <c r="X74" s="21">
        <v>0</v>
      </c>
      <c r="Y74" s="21">
        <v>2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>
        <v>1</v>
      </c>
      <c r="AU74">
        <v>1</v>
      </c>
      <c r="AV74">
        <v>0</v>
      </c>
      <c r="AW74">
        <v>0</v>
      </c>
      <c r="AX74">
        <v>0</v>
      </c>
      <c r="AY74">
        <v>2</v>
      </c>
      <c r="AZ74">
        <v>0</v>
      </c>
      <c r="BA74">
        <v>0</v>
      </c>
      <c r="BB74">
        <v>0</v>
      </c>
      <c r="BC74">
        <v>0</v>
      </c>
    </row>
    <row r="75" spans="1:55" hidden="1" x14ac:dyDescent="0.25">
      <c r="A75" s="13" t="s">
        <v>112</v>
      </c>
      <c r="B75" s="20" t="s">
        <v>93</v>
      </c>
      <c r="C75" s="14">
        <v>1</v>
      </c>
      <c r="D75" s="14">
        <v>0</v>
      </c>
      <c r="E75" s="14">
        <v>1</v>
      </c>
      <c r="F75" s="14">
        <v>0</v>
      </c>
      <c r="G75" s="14">
        <v>1</v>
      </c>
      <c r="H75" s="14">
        <v>0</v>
      </c>
      <c r="I75" s="14">
        <v>0</v>
      </c>
      <c r="J75" s="14">
        <v>0</v>
      </c>
      <c r="K75" s="14">
        <v>0</v>
      </c>
      <c r="L75" s="14">
        <v>1</v>
      </c>
      <c r="M75" s="14">
        <v>0</v>
      </c>
      <c r="N75" s="14">
        <v>1</v>
      </c>
      <c r="O75" s="14">
        <v>0</v>
      </c>
      <c r="P75" s="14">
        <v>1</v>
      </c>
      <c r="Q75" s="14">
        <v>0</v>
      </c>
      <c r="R75" s="14">
        <v>0</v>
      </c>
      <c r="S75" s="14">
        <v>0</v>
      </c>
      <c r="T75" s="14">
        <v>0</v>
      </c>
      <c r="U75" s="21">
        <f>Tableau13[[#This Row],[Occurrence tout signalement ]]-Tableau13[[#This Row],[Spontanées]]</f>
        <v>0</v>
      </c>
      <c r="V75" s="21">
        <v>0</v>
      </c>
      <c r="W75" s="21">
        <v>1</v>
      </c>
      <c r="X75" s="21">
        <v>0</v>
      </c>
      <c r="Y75" s="21">
        <v>1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>
        <v>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</row>
    <row r="76" spans="1:55" hidden="1" x14ac:dyDescent="0.25">
      <c r="A76" s="13" t="s">
        <v>112</v>
      </c>
      <c r="B76" s="20" t="s">
        <v>124</v>
      </c>
      <c r="C76" s="14">
        <v>2</v>
      </c>
      <c r="D76" s="14">
        <v>1</v>
      </c>
      <c r="E76" s="14">
        <v>1</v>
      </c>
      <c r="F76" s="14">
        <v>0</v>
      </c>
      <c r="G76" s="14">
        <v>2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1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21">
        <f>Tableau13[[#This Row],[Occurrence tout signalement ]]-Tableau13[[#This Row],[Spontanées]]</f>
        <v>1</v>
      </c>
      <c r="V76" s="21">
        <v>0</v>
      </c>
      <c r="W76" s="21">
        <v>0</v>
      </c>
      <c r="X76" s="21">
        <v>1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1</v>
      </c>
      <c r="AN76" s="21">
        <v>0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>
        <v>1</v>
      </c>
      <c r="AU76">
        <v>0</v>
      </c>
      <c r="AV76">
        <v>0</v>
      </c>
      <c r="AW76">
        <v>0</v>
      </c>
      <c r="AX76">
        <v>0</v>
      </c>
      <c r="AY76">
        <v>1</v>
      </c>
      <c r="AZ76">
        <v>0</v>
      </c>
      <c r="BA76">
        <v>0</v>
      </c>
      <c r="BB76">
        <v>0</v>
      </c>
      <c r="BC76">
        <v>0</v>
      </c>
    </row>
    <row r="77" spans="1:55" hidden="1" x14ac:dyDescent="0.25">
      <c r="A77" s="13" t="s">
        <v>112</v>
      </c>
      <c r="B77" s="20" t="s">
        <v>125</v>
      </c>
      <c r="C77" s="14">
        <v>1</v>
      </c>
      <c r="D77" s="14">
        <v>0</v>
      </c>
      <c r="E77" s="14">
        <v>1</v>
      </c>
      <c r="F77" s="14">
        <v>0</v>
      </c>
      <c r="G77" s="14">
        <v>1</v>
      </c>
      <c r="H77" s="14">
        <v>0</v>
      </c>
      <c r="I77" s="14">
        <v>0</v>
      </c>
      <c r="J77" s="14">
        <v>0</v>
      </c>
      <c r="K77" s="14">
        <v>0</v>
      </c>
      <c r="L77" s="14">
        <v>1</v>
      </c>
      <c r="M77" s="14">
        <v>0</v>
      </c>
      <c r="N77" s="14">
        <v>1</v>
      </c>
      <c r="O77" s="14">
        <v>0</v>
      </c>
      <c r="P77" s="14">
        <v>1</v>
      </c>
      <c r="Q77" s="14">
        <v>0</v>
      </c>
      <c r="R77" s="14">
        <v>0</v>
      </c>
      <c r="S77" s="14">
        <v>0</v>
      </c>
      <c r="T77" s="14">
        <v>0</v>
      </c>
      <c r="U77" s="21">
        <f>Tableau13[[#This Row],[Occurrence tout signalement ]]-Tableau13[[#This Row],[Spontanées]]</f>
        <v>0</v>
      </c>
      <c r="V77" s="21">
        <v>0</v>
      </c>
      <c r="W77" s="21">
        <v>1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>
        <v>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</row>
    <row r="78" spans="1:55" hidden="1" x14ac:dyDescent="0.25">
      <c r="A78" s="13" t="s">
        <v>112</v>
      </c>
      <c r="B78" s="20" t="s">
        <v>126</v>
      </c>
      <c r="C78" s="14">
        <v>2</v>
      </c>
      <c r="D78" s="14">
        <v>2</v>
      </c>
      <c r="E78" s="14">
        <v>0</v>
      </c>
      <c r="F78" s="14">
        <v>0</v>
      </c>
      <c r="G78" s="14">
        <v>2</v>
      </c>
      <c r="H78" s="14">
        <v>0</v>
      </c>
      <c r="I78" s="14">
        <v>0</v>
      </c>
      <c r="J78" s="14">
        <v>0</v>
      </c>
      <c r="K78" s="14">
        <v>0</v>
      </c>
      <c r="L78" s="14">
        <v>2</v>
      </c>
      <c r="M78" s="14">
        <v>2</v>
      </c>
      <c r="N78" s="14">
        <v>0</v>
      </c>
      <c r="O78" s="14">
        <v>0</v>
      </c>
      <c r="P78" s="14">
        <v>2</v>
      </c>
      <c r="Q78" s="14">
        <v>0</v>
      </c>
      <c r="R78" s="14">
        <v>0</v>
      </c>
      <c r="S78" s="14">
        <v>0</v>
      </c>
      <c r="T78" s="14">
        <v>0</v>
      </c>
      <c r="U78" s="21">
        <f>Tableau13[[#This Row],[Occurrence tout signalement ]]-Tableau13[[#This Row],[Spontanées]]</f>
        <v>0</v>
      </c>
      <c r="V78" s="21">
        <v>1</v>
      </c>
      <c r="W78" s="21">
        <v>1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1</v>
      </c>
      <c r="AN78" s="21">
        <v>0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</v>
      </c>
      <c r="AZ78">
        <v>0</v>
      </c>
      <c r="BA78">
        <v>0</v>
      </c>
      <c r="BB78">
        <v>0</v>
      </c>
      <c r="BC78">
        <v>0</v>
      </c>
    </row>
    <row r="79" spans="1:55" hidden="1" x14ac:dyDescent="0.25">
      <c r="A79" s="13" t="s">
        <v>112</v>
      </c>
      <c r="B79" s="20" t="s">
        <v>127</v>
      </c>
      <c r="C79" s="14">
        <v>3</v>
      </c>
      <c r="D79" s="14">
        <v>2</v>
      </c>
      <c r="E79" s="14">
        <v>1</v>
      </c>
      <c r="F79" s="14">
        <v>0</v>
      </c>
      <c r="G79" s="14">
        <v>1</v>
      </c>
      <c r="H79" s="14">
        <v>1</v>
      </c>
      <c r="I79" s="14">
        <v>1</v>
      </c>
      <c r="J79" s="14">
        <v>0</v>
      </c>
      <c r="K79" s="14">
        <v>0</v>
      </c>
      <c r="L79" s="14">
        <v>3</v>
      </c>
      <c r="M79" s="14">
        <v>2</v>
      </c>
      <c r="N79" s="14">
        <v>1</v>
      </c>
      <c r="O79" s="14">
        <v>0</v>
      </c>
      <c r="P79" s="14">
        <v>1</v>
      </c>
      <c r="Q79" s="14">
        <v>1</v>
      </c>
      <c r="R79" s="14">
        <v>1</v>
      </c>
      <c r="S79" s="14">
        <v>0</v>
      </c>
      <c r="T79" s="14">
        <v>0</v>
      </c>
      <c r="U79" s="21">
        <f>Tableau13[[#This Row],[Occurrence tout signalement ]]-Tableau13[[#This Row],[Spontanées]]</f>
        <v>0</v>
      </c>
      <c r="V79" s="21">
        <v>0</v>
      </c>
      <c r="W79" s="21">
        <v>1</v>
      </c>
      <c r="X79" s="21">
        <v>1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1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>
        <v>0</v>
      </c>
      <c r="AU79">
        <v>0</v>
      </c>
      <c r="AV79">
        <v>1</v>
      </c>
      <c r="AW79">
        <v>0</v>
      </c>
      <c r="AX79">
        <v>0</v>
      </c>
      <c r="AY79">
        <v>1</v>
      </c>
      <c r="AZ79">
        <v>1</v>
      </c>
      <c r="BA79">
        <v>0</v>
      </c>
      <c r="BB79">
        <v>0</v>
      </c>
      <c r="BC79">
        <v>0</v>
      </c>
    </row>
    <row r="80" spans="1:55" hidden="1" x14ac:dyDescent="0.25">
      <c r="A80" s="13" t="s">
        <v>112</v>
      </c>
      <c r="B80" s="20" t="s">
        <v>128</v>
      </c>
      <c r="C80" s="14">
        <v>1</v>
      </c>
      <c r="D80" s="14">
        <v>0</v>
      </c>
      <c r="E80" s="14">
        <v>1</v>
      </c>
      <c r="F80" s="14">
        <v>0</v>
      </c>
      <c r="G80" s="14">
        <v>1</v>
      </c>
      <c r="H80" s="14">
        <v>0</v>
      </c>
      <c r="I80" s="14">
        <v>0</v>
      </c>
      <c r="J80" s="14">
        <v>0</v>
      </c>
      <c r="K80" s="14">
        <v>0</v>
      </c>
      <c r="L80" s="14">
        <v>1</v>
      </c>
      <c r="M80" s="14">
        <v>0</v>
      </c>
      <c r="N80" s="14">
        <v>1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0</v>
      </c>
      <c r="U80" s="21">
        <f>Tableau13[[#This Row],[Occurrence tout signalement ]]-Tableau13[[#This Row],[Spontanées]]</f>
        <v>0</v>
      </c>
      <c r="V80" s="21">
        <v>0</v>
      </c>
      <c r="W80" s="21">
        <v>0</v>
      </c>
      <c r="X80" s="21">
        <v>0</v>
      </c>
      <c r="Y80" s="21">
        <v>1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>
        <v>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</row>
    <row r="81" spans="1:55" hidden="1" x14ac:dyDescent="0.25">
      <c r="A81" s="13" t="s">
        <v>112</v>
      </c>
      <c r="B81" s="20" t="s">
        <v>129</v>
      </c>
      <c r="C81" s="14">
        <v>12</v>
      </c>
      <c r="D81" s="14">
        <v>10</v>
      </c>
      <c r="E81" s="14">
        <v>1</v>
      </c>
      <c r="F81" s="14">
        <v>1</v>
      </c>
      <c r="G81" s="14">
        <v>7</v>
      </c>
      <c r="H81" s="14">
        <v>5</v>
      </c>
      <c r="I81" s="14">
        <v>0</v>
      </c>
      <c r="J81" s="14">
        <v>0</v>
      </c>
      <c r="K81" s="14">
        <v>0</v>
      </c>
      <c r="L81" s="14">
        <v>10</v>
      </c>
      <c r="M81" s="14">
        <v>8</v>
      </c>
      <c r="N81" s="14">
        <v>1</v>
      </c>
      <c r="O81" s="14">
        <v>1</v>
      </c>
      <c r="P81" s="14">
        <v>7</v>
      </c>
      <c r="Q81" s="14">
        <v>3</v>
      </c>
      <c r="R81" s="14">
        <v>0</v>
      </c>
      <c r="S81" s="14">
        <v>0</v>
      </c>
      <c r="T81" s="14">
        <v>0</v>
      </c>
      <c r="U81" s="21">
        <f>Tableau13[[#This Row],[Occurrence tout signalement ]]-Tableau13[[#This Row],[Spontanées]]</f>
        <v>2</v>
      </c>
      <c r="V81" s="21">
        <v>0</v>
      </c>
      <c r="W81" s="21">
        <v>5</v>
      </c>
      <c r="X81" s="21">
        <v>2</v>
      </c>
      <c r="Y81" s="21">
        <v>1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1</v>
      </c>
      <c r="AG81" s="21">
        <v>0</v>
      </c>
      <c r="AH81" s="21">
        <v>0</v>
      </c>
      <c r="AI81" s="21">
        <v>2</v>
      </c>
      <c r="AJ81" s="21">
        <v>0</v>
      </c>
      <c r="AK81" s="21">
        <v>0</v>
      </c>
      <c r="AL81" s="21">
        <v>0</v>
      </c>
      <c r="AM81" s="21">
        <v>1</v>
      </c>
      <c r="AN81" s="21">
        <v>1</v>
      </c>
      <c r="AO81" s="28">
        <v>1</v>
      </c>
      <c r="AP81" s="28">
        <v>0</v>
      </c>
      <c r="AQ81" s="28">
        <v>0</v>
      </c>
      <c r="AR81" s="28">
        <v>0</v>
      </c>
      <c r="AS81" s="28">
        <v>0</v>
      </c>
      <c r="AT81">
        <v>1</v>
      </c>
      <c r="AU81">
        <v>0</v>
      </c>
      <c r="AV81">
        <v>0</v>
      </c>
      <c r="AW81">
        <v>0</v>
      </c>
      <c r="AX81">
        <v>0</v>
      </c>
      <c r="AY81">
        <v>5</v>
      </c>
      <c r="AZ81">
        <v>5</v>
      </c>
      <c r="BA81">
        <v>0</v>
      </c>
      <c r="BB81">
        <v>0</v>
      </c>
      <c r="BC81">
        <v>0</v>
      </c>
    </row>
    <row r="82" spans="1:55" hidden="1" x14ac:dyDescent="0.25">
      <c r="A82" s="13" t="s">
        <v>112</v>
      </c>
      <c r="B82" s="20" t="s">
        <v>130</v>
      </c>
      <c r="C82" s="14">
        <v>1</v>
      </c>
      <c r="D82" s="14">
        <v>0</v>
      </c>
      <c r="E82" s="14">
        <v>1</v>
      </c>
      <c r="F82" s="14">
        <v>0</v>
      </c>
      <c r="G82" s="14">
        <v>1</v>
      </c>
      <c r="H82" s="14">
        <v>0</v>
      </c>
      <c r="I82" s="14">
        <v>0</v>
      </c>
      <c r="J82" s="14">
        <v>0</v>
      </c>
      <c r="K82" s="14">
        <v>0</v>
      </c>
      <c r="L82" s="14">
        <v>1</v>
      </c>
      <c r="M82" s="14">
        <v>0</v>
      </c>
      <c r="N82" s="14">
        <v>1</v>
      </c>
      <c r="O82" s="14">
        <v>0</v>
      </c>
      <c r="P82" s="14">
        <v>1</v>
      </c>
      <c r="Q82" s="14">
        <v>0</v>
      </c>
      <c r="R82" s="14">
        <v>0</v>
      </c>
      <c r="S82" s="14">
        <v>0</v>
      </c>
      <c r="T82" s="14">
        <v>0</v>
      </c>
      <c r="U82" s="21">
        <f>Tableau13[[#This Row],[Occurrence tout signalement ]]-Tableau13[[#This Row],[Spontanées]]</f>
        <v>0</v>
      </c>
      <c r="V82" s="21">
        <v>0</v>
      </c>
      <c r="W82" s="21">
        <v>1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8">
        <v>0</v>
      </c>
      <c r="AP82" s="28">
        <v>0</v>
      </c>
      <c r="AQ82" s="28">
        <v>0</v>
      </c>
      <c r="AR82" s="28">
        <v>0</v>
      </c>
      <c r="AS82" s="28">
        <v>0</v>
      </c>
      <c r="AT82">
        <v>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</row>
    <row r="83" spans="1:55" hidden="1" x14ac:dyDescent="0.25">
      <c r="A83" s="13" t="s">
        <v>112</v>
      </c>
      <c r="B83" s="20" t="s">
        <v>131</v>
      </c>
      <c r="C83" s="14">
        <v>7</v>
      </c>
      <c r="D83" s="14">
        <v>3</v>
      </c>
      <c r="E83" s="14">
        <v>4</v>
      </c>
      <c r="F83" s="14">
        <v>0</v>
      </c>
      <c r="G83" s="14">
        <v>3</v>
      </c>
      <c r="H83" s="14">
        <v>2</v>
      </c>
      <c r="I83" s="14">
        <v>2</v>
      </c>
      <c r="J83" s="14">
        <v>0</v>
      </c>
      <c r="K83" s="14">
        <v>0</v>
      </c>
      <c r="L83" s="14">
        <v>7</v>
      </c>
      <c r="M83" s="14">
        <v>3</v>
      </c>
      <c r="N83" s="14">
        <v>4</v>
      </c>
      <c r="O83" s="14">
        <v>0</v>
      </c>
      <c r="P83" s="14">
        <v>3</v>
      </c>
      <c r="Q83" s="14">
        <v>2</v>
      </c>
      <c r="R83" s="14">
        <v>2</v>
      </c>
      <c r="S83" s="14">
        <v>0</v>
      </c>
      <c r="T83" s="14">
        <v>0</v>
      </c>
      <c r="U83" s="21">
        <f>Tableau13[[#This Row],[Occurrence tout signalement ]]-Tableau13[[#This Row],[Spontanées]]</f>
        <v>0</v>
      </c>
      <c r="V83" s="21">
        <v>2</v>
      </c>
      <c r="W83" s="21">
        <v>1</v>
      </c>
      <c r="X83" s="21">
        <v>1</v>
      </c>
      <c r="Y83" s="21">
        <v>1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2</v>
      </c>
      <c r="AL83" s="21">
        <v>0</v>
      </c>
      <c r="AM83" s="21">
        <v>1</v>
      </c>
      <c r="AN83" s="21">
        <v>1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>
        <v>2</v>
      </c>
      <c r="AU83">
        <v>1</v>
      </c>
      <c r="AV83">
        <v>1</v>
      </c>
      <c r="AW83">
        <v>0</v>
      </c>
      <c r="AX83">
        <v>0</v>
      </c>
      <c r="AY83">
        <v>1</v>
      </c>
      <c r="AZ83">
        <v>1</v>
      </c>
      <c r="BA83">
        <v>1</v>
      </c>
      <c r="BB83">
        <v>0</v>
      </c>
      <c r="BC83">
        <v>0</v>
      </c>
    </row>
    <row r="84" spans="1:55" hidden="1" x14ac:dyDescent="0.25">
      <c r="A84" s="13" t="s">
        <v>112</v>
      </c>
      <c r="B84" s="20" t="s">
        <v>63</v>
      </c>
      <c r="C84" s="14">
        <v>1</v>
      </c>
      <c r="D84" s="14">
        <v>1</v>
      </c>
      <c r="E84" s="14">
        <v>0</v>
      </c>
      <c r="F84" s="14">
        <v>0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1</v>
      </c>
      <c r="M84" s="14">
        <v>1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0</v>
      </c>
      <c r="U84" s="21">
        <f>Tableau13[[#This Row],[Occurrence tout signalement ]]-Tableau13[[#This Row],[Spontanées]]</f>
        <v>0</v>
      </c>
      <c r="V84" s="21">
        <v>0</v>
      </c>
      <c r="W84" s="21">
        <v>0</v>
      </c>
      <c r="X84" s="21">
        <v>1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</v>
      </c>
      <c r="BB84">
        <v>0</v>
      </c>
      <c r="BC84">
        <v>0</v>
      </c>
    </row>
    <row r="85" spans="1:55" hidden="1" x14ac:dyDescent="0.25">
      <c r="A85" s="13" t="s">
        <v>112</v>
      </c>
      <c r="B85" s="20" t="s">
        <v>132</v>
      </c>
      <c r="C85" s="14">
        <v>1</v>
      </c>
      <c r="D85" s="14">
        <v>0</v>
      </c>
      <c r="E85" s="14">
        <v>1</v>
      </c>
      <c r="F85" s="14">
        <v>0</v>
      </c>
      <c r="G85" s="14">
        <v>0</v>
      </c>
      <c r="H85" s="14">
        <v>0</v>
      </c>
      <c r="I85" s="14">
        <v>1</v>
      </c>
      <c r="J85" s="14">
        <v>0</v>
      </c>
      <c r="K85" s="14">
        <v>0</v>
      </c>
      <c r="L85" s="14">
        <v>1</v>
      </c>
      <c r="M85" s="14">
        <v>0</v>
      </c>
      <c r="N85" s="14">
        <v>1</v>
      </c>
      <c r="O85" s="14">
        <v>0</v>
      </c>
      <c r="P85" s="14">
        <v>0</v>
      </c>
      <c r="Q85" s="14">
        <v>0</v>
      </c>
      <c r="R85" s="14">
        <v>1</v>
      </c>
      <c r="S85" s="14">
        <v>0</v>
      </c>
      <c r="T85" s="14">
        <v>0</v>
      </c>
      <c r="U85" s="21">
        <f>Tableau13[[#This Row],[Occurrence tout signalement ]]-Tableau13[[#This Row],[Spontanées]]</f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1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>
        <v>0</v>
      </c>
      <c r="AU85">
        <v>0</v>
      </c>
      <c r="AV85">
        <v>1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</row>
    <row r="86" spans="1:55" hidden="1" x14ac:dyDescent="0.25">
      <c r="A86" s="13" t="s">
        <v>112</v>
      </c>
      <c r="B86" s="20" t="s">
        <v>133</v>
      </c>
      <c r="C86" s="14">
        <v>1</v>
      </c>
      <c r="D86" s="14">
        <v>1</v>
      </c>
      <c r="E86" s="14">
        <v>0</v>
      </c>
      <c r="F86" s="14">
        <v>0</v>
      </c>
      <c r="G86" s="14">
        <v>1</v>
      </c>
      <c r="H86" s="14">
        <v>0</v>
      </c>
      <c r="I86" s="14">
        <v>0</v>
      </c>
      <c r="J86" s="14">
        <v>0</v>
      </c>
      <c r="K86" s="14">
        <v>0</v>
      </c>
      <c r="L86" s="14">
        <v>1</v>
      </c>
      <c r="M86" s="14">
        <v>1</v>
      </c>
      <c r="N86" s="14">
        <v>0</v>
      </c>
      <c r="O86" s="14">
        <v>0</v>
      </c>
      <c r="P86" s="14">
        <v>1</v>
      </c>
      <c r="Q86" s="14">
        <v>0</v>
      </c>
      <c r="R86" s="14">
        <v>0</v>
      </c>
      <c r="S86" s="14">
        <v>0</v>
      </c>
      <c r="T86" s="14">
        <v>0</v>
      </c>
      <c r="U86" s="21">
        <f>Tableau13[[#This Row],[Occurrence tout signalement ]]-Tableau13[[#This Row],[Spontanées]]</f>
        <v>0</v>
      </c>
      <c r="V86" s="21">
        <v>1</v>
      </c>
      <c r="W86" s="21">
        <v>1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</v>
      </c>
      <c r="AZ86">
        <v>0</v>
      </c>
      <c r="BA86">
        <v>0</v>
      </c>
      <c r="BB86">
        <v>0</v>
      </c>
      <c r="BC86">
        <v>0</v>
      </c>
    </row>
    <row r="87" spans="1:55" hidden="1" x14ac:dyDescent="0.25">
      <c r="A87" s="13" t="s">
        <v>112</v>
      </c>
      <c r="B87" s="20" t="s">
        <v>134</v>
      </c>
      <c r="C87" s="14">
        <v>5</v>
      </c>
      <c r="D87" s="14">
        <v>1</v>
      </c>
      <c r="E87" s="14">
        <v>4</v>
      </c>
      <c r="F87" s="14">
        <v>0</v>
      </c>
      <c r="G87" s="14">
        <v>4</v>
      </c>
      <c r="H87" s="14">
        <v>0</v>
      </c>
      <c r="I87" s="14">
        <v>1</v>
      </c>
      <c r="J87" s="14">
        <v>0</v>
      </c>
      <c r="K87" s="14">
        <v>0</v>
      </c>
      <c r="L87" s="14">
        <v>5</v>
      </c>
      <c r="M87" s="14">
        <v>1</v>
      </c>
      <c r="N87" s="14">
        <v>4</v>
      </c>
      <c r="O87" s="14">
        <v>0</v>
      </c>
      <c r="P87" s="14">
        <v>4</v>
      </c>
      <c r="Q87" s="14">
        <v>0</v>
      </c>
      <c r="R87" s="14">
        <v>1</v>
      </c>
      <c r="S87" s="14">
        <v>0</v>
      </c>
      <c r="T87" s="14">
        <v>0</v>
      </c>
      <c r="U87" s="21">
        <f>Tableau13[[#This Row],[Occurrence tout signalement ]]-Tableau13[[#This Row],[Spontanées]]</f>
        <v>0</v>
      </c>
      <c r="V87" s="21">
        <v>0</v>
      </c>
      <c r="W87" s="21">
        <v>2</v>
      </c>
      <c r="X87" s="21">
        <v>0</v>
      </c>
      <c r="Y87" s="21">
        <v>2</v>
      </c>
      <c r="Z87" s="21">
        <v>1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1</v>
      </c>
      <c r="AH87" s="21">
        <v>0</v>
      </c>
      <c r="AI87" s="21">
        <v>0</v>
      </c>
      <c r="AJ87" s="21">
        <v>0</v>
      </c>
      <c r="AK87" s="21">
        <v>1</v>
      </c>
      <c r="AL87" s="21">
        <v>0</v>
      </c>
      <c r="AM87" s="21">
        <v>1</v>
      </c>
      <c r="AN87" s="21">
        <v>1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>
        <v>3</v>
      </c>
      <c r="AU87">
        <v>0</v>
      </c>
      <c r="AV87">
        <v>1</v>
      </c>
      <c r="AW87">
        <v>0</v>
      </c>
      <c r="AX87">
        <v>0</v>
      </c>
      <c r="AY87">
        <v>1</v>
      </c>
      <c r="AZ87">
        <v>0</v>
      </c>
      <c r="BA87">
        <v>0</v>
      </c>
      <c r="BB87">
        <v>0</v>
      </c>
      <c r="BC87">
        <v>0</v>
      </c>
    </row>
    <row r="88" spans="1:55" hidden="1" x14ac:dyDescent="0.25">
      <c r="A88" s="13" t="s">
        <v>112</v>
      </c>
      <c r="B88" s="20" t="s">
        <v>135</v>
      </c>
      <c r="C88" s="14">
        <v>5</v>
      </c>
      <c r="D88" s="14">
        <v>3</v>
      </c>
      <c r="E88" s="14">
        <v>1</v>
      </c>
      <c r="F88" s="14">
        <v>1</v>
      </c>
      <c r="G88" s="14">
        <v>2</v>
      </c>
      <c r="H88" s="14">
        <v>1</v>
      </c>
      <c r="I88" s="14">
        <v>2</v>
      </c>
      <c r="J88" s="14">
        <v>0</v>
      </c>
      <c r="K88" s="14">
        <v>0</v>
      </c>
      <c r="L88" s="14">
        <v>5</v>
      </c>
      <c r="M88" s="14">
        <v>3</v>
      </c>
      <c r="N88" s="14">
        <v>1</v>
      </c>
      <c r="O88" s="14">
        <v>1</v>
      </c>
      <c r="P88" s="14">
        <v>2</v>
      </c>
      <c r="Q88" s="14">
        <v>1</v>
      </c>
      <c r="R88" s="14">
        <v>2</v>
      </c>
      <c r="S88" s="14">
        <v>0</v>
      </c>
      <c r="T88" s="14">
        <v>0</v>
      </c>
      <c r="U88" s="21">
        <f>Tableau13[[#This Row],[Occurrence tout signalement ]]-Tableau13[[#This Row],[Spontanées]]</f>
        <v>0</v>
      </c>
      <c r="V88" s="21">
        <v>0</v>
      </c>
      <c r="W88" s="21">
        <v>2</v>
      </c>
      <c r="X88" s="21">
        <v>1</v>
      </c>
      <c r="Y88" s="21">
        <v>0</v>
      </c>
      <c r="Z88" s="21">
        <v>2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1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8">
        <v>1</v>
      </c>
      <c r="AP88" s="28">
        <v>0</v>
      </c>
      <c r="AQ88" s="28">
        <v>0</v>
      </c>
      <c r="AR88" s="28">
        <v>0</v>
      </c>
      <c r="AS88" s="28">
        <v>0</v>
      </c>
      <c r="AT88">
        <v>0</v>
      </c>
      <c r="AU88">
        <v>0</v>
      </c>
      <c r="AV88">
        <v>1</v>
      </c>
      <c r="AW88">
        <v>0</v>
      </c>
      <c r="AX88">
        <v>0</v>
      </c>
      <c r="AY88">
        <v>1</v>
      </c>
      <c r="AZ88">
        <v>1</v>
      </c>
      <c r="BA88">
        <v>1</v>
      </c>
      <c r="BB88">
        <v>0</v>
      </c>
      <c r="BC88">
        <v>0</v>
      </c>
    </row>
    <row r="89" spans="1:55" hidden="1" x14ac:dyDescent="0.25">
      <c r="A89" s="13" t="s">
        <v>112</v>
      </c>
      <c r="B89" s="20" t="s">
        <v>136</v>
      </c>
      <c r="C89" s="14">
        <v>1</v>
      </c>
      <c r="D89" s="14">
        <v>0</v>
      </c>
      <c r="E89" s="14">
        <v>1</v>
      </c>
      <c r="F89" s="14">
        <v>0</v>
      </c>
      <c r="G89" s="14">
        <v>1</v>
      </c>
      <c r="H89" s="14">
        <v>0</v>
      </c>
      <c r="I89" s="14">
        <v>0</v>
      </c>
      <c r="J89" s="14">
        <v>0</v>
      </c>
      <c r="K89" s="14">
        <v>0</v>
      </c>
      <c r="L89" s="14">
        <v>1</v>
      </c>
      <c r="M89" s="14">
        <v>0</v>
      </c>
      <c r="N89" s="14">
        <v>1</v>
      </c>
      <c r="O89" s="14">
        <v>0</v>
      </c>
      <c r="P89" s="14">
        <v>1</v>
      </c>
      <c r="Q89" s="14">
        <v>0</v>
      </c>
      <c r="R89" s="14">
        <v>0</v>
      </c>
      <c r="S89" s="14">
        <v>0</v>
      </c>
      <c r="T89" s="14">
        <v>0</v>
      </c>
      <c r="U89" s="21">
        <f>Tableau13[[#This Row],[Occurrence tout signalement ]]-Tableau13[[#This Row],[Spontanées]]</f>
        <v>0</v>
      </c>
      <c r="V89" s="21">
        <v>0</v>
      </c>
      <c r="W89" s="21">
        <v>1</v>
      </c>
      <c r="X89" s="21">
        <v>0</v>
      </c>
      <c r="Y89" s="21">
        <v>1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>
        <v>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</row>
    <row r="90" spans="1:55" hidden="1" x14ac:dyDescent="0.25">
      <c r="A90" s="13" t="s">
        <v>112</v>
      </c>
      <c r="B90" s="20" t="s">
        <v>137</v>
      </c>
      <c r="C90" s="14">
        <v>4</v>
      </c>
      <c r="D90" s="14">
        <v>2</v>
      </c>
      <c r="E90" s="14">
        <v>1</v>
      </c>
      <c r="F90" s="14">
        <v>1</v>
      </c>
      <c r="G90" s="14">
        <v>3</v>
      </c>
      <c r="H90" s="14">
        <v>1</v>
      </c>
      <c r="I90" s="14">
        <v>0</v>
      </c>
      <c r="J90" s="14">
        <v>0</v>
      </c>
      <c r="K90" s="14">
        <v>0</v>
      </c>
      <c r="L90" s="14">
        <v>4</v>
      </c>
      <c r="M90" s="14">
        <v>2</v>
      </c>
      <c r="N90" s="14">
        <v>1</v>
      </c>
      <c r="O90" s="14">
        <v>1</v>
      </c>
      <c r="P90" s="14">
        <v>3</v>
      </c>
      <c r="Q90" s="14">
        <v>1</v>
      </c>
      <c r="R90" s="14">
        <v>0</v>
      </c>
      <c r="S90" s="14">
        <v>0</v>
      </c>
      <c r="T90" s="14">
        <v>0</v>
      </c>
      <c r="U90" s="21">
        <f>Tableau13[[#This Row],[Occurrence tout signalement ]]-Tableau13[[#This Row],[Spontanées]]</f>
        <v>0</v>
      </c>
      <c r="V90" s="21">
        <v>0</v>
      </c>
      <c r="W90" s="21">
        <v>2</v>
      </c>
      <c r="X90" s="21">
        <v>1</v>
      </c>
      <c r="Y90" s="21">
        <v>1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8">
        <v>1</v>
      </c>
      <c r="AP90" s="28">
        <v>0</v>
      </c>
      <c r="AQ90" s="28">
        <v>0</v>
      </c>
      <c r="AR90" s="28">
        <v>0</v>
      </c>
      <c r="AS90" s="28">
        <v>0</v>
      </c>
      <c r="AT90">
        <v>1</v>
      </c>
      <c r="AU90">
        <v>0</v>
      </c>
      <c r="AV90">
        <v>0</v>
      </c>
      <c r="AW90">
        <v>0</v>
      </c>
      <c r="AX90">
        <v>0</v>
      </c>
      <c r="AY90">
        <v>1</v>
      </c>
      <c r="AZ90">
        <v>1</v>
      </c>
      <c r="BA90">
        <v>0</v>
      </c>
      <c r="BB90">
        <v>0</v>
      </c>
      <c r="BC90">
        <v>0</v>
      </c>
    </row>
    <row r="91" spans="1:55" hidden="1" x14ac:dyDescent="0.25">
      <c r="A91" s="13" t="s">
        <v>112</v>
      </c>
      <c r="B91" s="20" t="s">
        <v>138</v>
      </c>
      <c r="C91" s="14">
        <v>5</v>
      </c>
      <c r="D91" s="14">
        <v>3</v>
      </c>
      <c r="E91" s="14">
        <v>2</v>
      </c>
      <c r="F91" s="14">
        <v>0</v>
      </c>
      <c r="G91" s="14">
        <v>2</v>
      </c>
      <c r="H91" s="14">
        <v>2</v>
      </c>
      <c r="I91" s="14">
        <v>1</v>
      </c>
      <c r="J91" s="14">
        <v>0</v>
      </c>
      <c r="K91" s="14">
        <v>0</v>
      </c>
      <c r="L91" s="14">
        <v>5</v>
      </c>
      <c r="M91" s="14">
        <v>3</v>
      </c>
      <c r="N91" s="14">
        <v>2</v>
      </c>
      <c r="O91" s="14">
        <v>0</v>
      </c>
      <c r="P91" s="14">
        <v>2</v>
      </c>
      <c r="Q91" s="14">
        <v>2</v>
      </c>
      <c r="R91" s="14">
        <v>1</v>
      </c>
      <c r="S91" s="14">
        <v>0</v>
      </c>
      <c r="T91" s="14">
        <v>0</v>
      </c>
      <c r="U91" s="21">
        <f>Tableau13[[#This Row],[Occurrence tout signalement ]]-Tableau13[[#This Row],[Spontanées]]</f>
        <v>0</v>
      </c>
      <c r="V91" s="21">
        <v>1</v>
      </c>
      <c r="W91" s="21">
        <v>2</v>
      </c>
      <c r="X91" s="21">
        <v>0</v>
      </c>
      <c r="Y91" s="21">
        <v>3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1</v>
      </c>
      <c r="AL91" s="21">
        <v>0</v>
      </c>
      <c r="AM91" s="21">
        <v>0</v>
      </c>
      <c r="AN91" s="21">
        <v>0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>
        <v>1</v>
      </c>
      <c r="AU91">
        <v>1</v>
      </c>
      <c r="AV91">
        <v>0</v>
      </c>
      <c r="AW91">
        <v>0</v>
      </c>
      <c r="AX91">
        <v>0</v>
      </c>
      <c r="AY91">
        <v>1</v>
      </c>
      <c r="AZ91">
        <v>1</v>
      </c>
      <c r="BA91">
        <v>1</v>
      </c>
      <c r="BB91">
        <v>0</v>
      </c>
      <c r="BC91">
        <v>0</v>
      </c>
    </row>
    <row r="92" spans="1:55" hidden="1" x14ac:dyDescent="0.25">
      <c r="A92" s="13" t="s">
        <v>112</v>
      </c>
      <c r="B92" s="20" t="s">
        <v>139</v>
      </c>
      <c r="C92" s="14">
        <v>1</v>
      </c>
      <c r="D92" s="14">
        <v>1</v>
      </c>
      <c r="E92" s="14">
        <v>0</v>
      </c>
      <c r="F92" s="14">
        <v>0</v>
      </c>
      <c r="G92" s="14">
        <v>0</v>
      </c>
      <c r="H92" s="14">
        <v>1</v>
      </c>
      <c r="I92" s="14">
        <v>0</v>
      </c>
      <c r="J92" s="14">
        <v>0</v>
      </c>
      <c r="K92" s="14">
        <v>0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1</v>
      </c>
      <c r="R92" s="14">
        <v>0</v>
      </c>
      <c r="S92" s="14">
        <v>0</v>
      </c>
      <c r="T92" s="14">
        <v>0</v>
      </c>
      <c r="U92" s="21">
        <f>Tableau13[[#This Row],[Occurrence tout signalement ]]-Tableau13[[#This Row],[Spontanées]]</f>
        <v>0</v>
      </c>
      <c r="V92" s="21">
        <v>0</v>
      </c>
      <c r="W92" s="21">
        <v>0</v>
      </c>
      <c r="X92" s="21">
        <v>0</v>
      </c>
      <c r="Y92" s="21">
        <v>0</v>
      </c>
      <c r="Z92" s="21">
        <v>1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</v>
      </c>
      <c r="BA92">
        <v>0</v>
      </c>
      <c r="BB92">
        <v>0</v>
      </c>
      <c r="BC92">
        <v>0</v>
      </c>
    </row>
    <row r="93" spans="1:55" hidden="1" x14ac:dyDescent="0.25">
      <c r="A93" s="13" t="s">
        <v>112</v>
      </c>
      <c r="B93" s="20" t="s">
        <v>140</v>
      </c>
      <c r="C93" s="14">
        <v>9</v>
      </c>
      <c r="D93" s="14">
        <v>4</v>
      </c>
      <c r="E93" s="14">
        <v>5</v>
      </c>
      <c r="F93" s="14">
        <v>0</v>
      </c>
      <c r="G93" s="14">
        <v>7</v>
      </c>
      <c r="H93" s="14">
        <v>1</v>
      </c>
      <c r="I93" s="14">
        <v>1</v>
      </c>
      <c r="J93" s="14">
        <v>0</v>
      </c>
      <c r="K93" s="14">
        <v>0</v>
      </c>
      <c r="L93" s="14">
        <v>9</v>
      </c>
      <c r="M93" s="14">
        <v>4</v>
      </c>
      <c r="N93" s="14">
        <v>5</v>
      </c>
      <c r="O93" s="14">
        <v>0</v>
      </c>
      <c r="P93" s="14">
        <v>7</v>
      </c>
      <c r="Q93" s="14">
        <v>1</v>
      </c>
      <c r="R93" s="14">
        <v>1</v>
      </c>
      <c r="S93" s="14">
        <v>0</v>
      </c>
      <c r="T93" s="14">
        <v>0</v>
      </c>
      <c r="U93" s="21">
        <f>Tableau13[[#This Row],[Occurrence tout signalement ]]-Tableau13[[#This Row],[Spontanées]]</f>
        <v>0</v>
      </c>
      <c r="V93" s="21">
        <v>1</v>
      </c>
      <c r="W93" s="21">
        <v>3</v>
      </c>
      <c r="X93" s="21">
        <v>1</v>
      </c>
      <c r="Y93" s="21">
        <v>0</v>
      </c>
      <c r="Z93" s="21">
        <v>1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1</v>
      </c>
      <c r="AI93" s="21">
        <v>0</v>
      </c>
      <c r="AJ93" s="21">
        <v>0</v>
      </c>
      <c r="AK93" s="21">
        <v>0</v>
      </c>
      <c r="AL93" s="21">
        <v>1</v>
      </c>
      <c r="AM93" s="21">
        <v>2</v>
      </c>
      <c r="AN93" s="21">
        <v>1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>
        <v>4</v>
      </c>
      <c r="AU93">
        <v>1</v>
      </c>
      <c r="AV93">
        <v>0</v>
      </c>
      <c r="AW93">
        <v>0</v>
      </c>
      <c r="AX93">
        <v>0</v>
      </c>
      <c r="AY93">
        <v>3</v>
      </c>
      <c r="AZ93">
        <v>0</v>
      </c>
      <c r="BA93">
        <v>1</v>
      </c>
      <c r="BB93">
        <v>0</v>
      </c>
      <c r="BC93">
        <v>0</v>
      </c>
    </row>
    <row r="94" spans="1:55" hidden="1" x14ac:dyDescent="0.25">
      <c r="A94" s="13" t="s">
        <v>112</v>
      </c>
      <c r="B94" s="20" t="s">
        <v>141</v>
      </c>
      <c r="C94" s="14">
        <v>3</v>
      </c>
      <c r="D94" s="14">
        <v>1</v>
      </c>
      <c r="E94" s="14">
        <v>2</v>
      </c>
      <c r="F94" s="14">
        <v>0</v>
      </c>
      <c r="G94" s="14">
        <v>3</v>
      </c>
      <c r="H94" s="14">
        <v>0</v>
      </c>
      <c r="I94" s="14">
        <v>0</v>
      </c>
      <c r="J94" s="14">
        <v>0</v>
      </c>
      <c r="K94" s="14">
        <v>0</v>
      </c>
      <c r="L94" s="14">
        <v>3</v>
      </c>
      <c r="M94" s="14">
        <v>1</v>
      </c>
      <c r="N94" s="14">
        <v>2</v>
      </c>
      <c r="O94" s="14">
        <v>0</v>
      </c>
      <c r="P94" s="14">
        <v>3</v>
      </c>
      <c r="Q94" s="14">
        <v>0</v>
      </c>
      <c r="R94" s="14">
        <v>0</v>
      </c>
      <c r="S94" s="14">
        <v>0</v>
      </c>
      <c r="T94" s="14">
        <v>0</v>
      </c>
      <c r="U94" s="21">
        <f>Tableau13[[#This Row],[Occurrence tout signalement ]]-Tableau13[[#This Row],[Spontanées]]</f>
        <v>0</v>
      </c>
      <c r="V94" s="21">
        <v>0</v>
      </c>
      <c r="W94" s="21">
        <v>1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1</v>
      </c>
      <c r="AL94" s="21">
        <v>0</v>
      </c>
      <c r="AM94" s="21">
        <v>0</v>
      </c>
      <c r="AN94" s="21">
        <v>1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>
        <v>2</v>
      </c>
      <c r="AU94">
        <v>0</v>
      </c>
      <c r="AV94">
        <v>0</v>
      </c>
      <c r="AW94">
        <v>0</v>
      </c>
      <c r="AX94">
        <v>0</v>
      </c>
      <c r="AY94">
        <v>1</v>
      </c>
      <c r="AZ94">
        <v>0</v>
      </c>
      <c r="BA94">
        <v>0</v>
      </c>
      <c r="BB94">
        <v>0</v>
      </c>
      <c r="BC94">
        <v>0</v>
      </c>
    </row>
    <row r="95" spans="1:55" hidden="1" x14ac:dyDescent="0.25">
      <c r="A95" s="13" t="s">
        <v>112</v>
      </c>
      <c r="B95" s="20" t="s">
        <v>142</v>
      </c>
      <c r="C95" s="14">
        <v>4</v>
      </c>
      <c r="D95" s="14">
        <v>2</v>
      </c>
      <c r="E95" s="14">
        <v>2</v>
      </c>
      <c r="F95" s="14">
        <v>0</v>
      </c>
      <c r="G95" s="14">
        <v>2</v>
      </c>
      <c r="H95" s="14">
        <v>0</v>
      </c>
      <c r="I95" s="14">
        <v>2</v>
      </c>
      <c r="J95" s="14">
        <v>0</v>
      </c>
      <c r="K95" s="14">
        <v>0</v>
      </c>
      <c r="L95" s="14">
        <v>3</v>
      </c>
      <c r="M95" s="14">
        <v>2</v>
      </c>
      <c r="N95" s="14">
        <v>1</v>
      </c>
      <c r="O95" s="14">
        <v>0</v>
      </c>
      <c r="P95" s="14">
        <v>1</v>
      </c>
      <c r="Q95" s="14">
        <v>0</v>
      </c>
      <c r="R95" s="14">
        <v>2</v>
      </c>
      <c r="S95" s="14">
        <v>0</v>
      </c>
      <c r="T95" s="14">
        <v>0</v>
      </c>
      <c r="U95" s="21">
        <f>Tableau13[[#This Row],[Occurrence tout signalement ]]-Tableau13[[#This Row],[Spontanées]]</f>
        <v>1</v>
      </c>
      <c r="V95" s="21">
        <v>1</v>
      </c>
      <c r="W95" s="21">
        <v>1</v>
      </c>
      <c r="X95" s="21">
        <v>1</v>
      </c>
      <c r="Y95" s="21">
        <v>1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1</v>
      </c>
      <c r="AJ95" s="21">
        <v>0</v>
      </c>
      <c r="AK95" s="21">
        <v>1</v>
      </c>
      <c r="AL95" s="21">
        <v>0</v>
      </c>
      <c r="AM95" s="21">
        <v>0</v>
      </c>
      <c r="AN95" s="21">
        <v>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>
        <v>1</v>
      </c>
      <c r="AU95">
        <v>0</v>
      </c>
      <c r="AV95">
        <v>1</v>
      </c>
      <c r="AW95">
        <v>0</v>
      </c>
      <c r="AX95">
        <v>0</v>
      </c>
      <c r="AY95">
        <v>1</v>
      </c>
      <c r="AZ95">
        <v>0</v>
      </c>
      <c r="BA95">
        <v>1</v>
      </c>
      <c r="BB95">
        <v>0</v>
      </c>
      <c r="BC95">
        <v>0</v>
      </c>
    </row>
    <row r="96" spans="1:55" hidden="1" x14ac:dyDescent="0.25">
      <c r="A96" s="13" t="s">
        <v>112</v>
      </c>
      <c r="B96" s="20" t="s">
        <v>143</v>
      </c>
      <c r="C96" s="14">
        <v>1</v>
      </c>
      <c r="D96" s="14">
        <v>0</v>
      </c>
      <c r="E96" s="14">
        <v>1</v>
      </c>
      <c r="F96" s="14">
        <v>0</v>
      </c>
      <c r="G96" s="14">
        <v>0</v>
      </c>
      <c r="H96" s="14">
        <v>0</v>
      </c>
      <c r="I96" s="14">
        <v>1</v>
      </c>
      <c r="J96" s="14">
        <v>0</v>
      </c>
      <c r="K96" s="14">
        <v>0</v>
      </c>
      <c r="L96" s="14">
        <v>1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1</v>
      </c>
      <c r="S96" s="14">
        <v>0</v>
      </c>
      <c r="T96" s="14">
        <v>0</v>
      </c>
      <c r="U96" s="21">
        <f>Tableau13[[#This Row],[Occurrence tout signalement ]]-Tableau13[[#This Row],[Spontanées]]</f>
        <v>0</v>
      </c>
      <c r="V96" s="21">
        <v>0</v>
      </c>
      <c r="W96" s="21">
        <v>0</v>
      </c>
      <c r="X96" s="21">
        <v>1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>
        <v>0</v>
      </c>
      <c r="AU96">
        <v>0</v>
      </c>
      <c r="AV96">
        <v>1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</row>
    <row r="97" spans="1:55" x14ac:dyDescent="0.25">
      <c r="A97" s="13" t="s">
        <v>112</v>
      </c>
      <c r="B97" s="20" t="s">
        <v>144</v>
      </c>
      <c r="C97" s="14">
        <v>1</v>
      </c>
      <c r="D97" s="14">
        <v>1</v>
      </c>
      <c r="E97" s="14">
        <v>0</v>
      </c>
      <c r="F97" s="14">
        <v>0</v>
      </c>
      <c r="G97" s="14">
        <v>1</v>
      </c>
      <c r="H97" s="14">
        <v>0</v>
      </c>
      <c r="I97" s="14">
        <v>0</v>
      </c>
      <c r="J97" s="14">
        <v>0</v>
      </c>
      <c r="K97" s="14">
        <v>0</v>
      </c>
      <c r="L97" s="14">
        <v>1</v>
      </c>
      <c r="M97" s="14">
        <v>1</v>
      </c>
      <c r="N97" s="14">
        <v>0</v>
      </c>
      <c r="O97" s="14">
        <v>0</v>
      </c>
      <c r="P97" s="14">
        <v>1</v>
      </c>
      <c r="Q97" s="14">
        <v>0</v>
      </c>
      <c r="R97" s="14">
        <v>0</v>
      </c>
      <c r="S97" s="14">
        <v>0</v>
      </c>
      <c r="T97" s="14">
        <v>0</v>
      </c>
      <c r="U97" s="21">
        <f>Tableau13[[#This Row],[Occurrence tout signalement ]]-Tableau13[[#This Row],[Spontanées]]</f>
        <v>0</v>
      </c>
      <c r="V97" s="21">
        <v>0</v>
      </c>
      <c r="W97" s="21">
        <v>1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0</v>
      </c>
    </row>
    <row r="98" spans="1:55" hidden="1" x14ac:dyDescent="0.25">
      <c r="A98" s="13" t="s">
        <v>112</v>
      </c>
      <c r="B98" s="20" t="s">
        <v>145</v>
      </c>
      <c r="C98" s="14">
        <v>8</v>
      </c>
      <c r="D98" s="14">
        <v>4</v>
      </c>
      <c r="E98" s="14">
        <v>4</v>
      </c>
      <c r="F98" s="14">
        <v>0</v>
      </c>
      <c r="G98" s="14">
        <v>3</v>
      </c>
      <c r="H98" s="14">
        <v>2</v>
      </c>
      <c r="I98" s="14">
        <v>3</v>
      </c>
      <c r="J98" s="14">
        <v>0</v>
      </c>
      <c r="K98" s="14">
        <v>0</v>
      </c>
      <c r="L98" s="14">
        <v>8</v>
      </c>
      <c r="M98" s="14">
        <v>4</v>
      </c>
      <c r="N98" s="14">
        <v>4</v>
      </c>
      <c r="O98" s="14">
        <v>0</v>
      </c>
      <c r="P98" s="14">
        <v>3</v>
      </c>
      <c r="Q98" s="14">
        <v>2</v>
      </c>
      <c r="R98" s="14">
        <v>3</v>
      </c>
      <c r="S98" s="14">
        <v>0</v>
      </c>
      <c r="T98" s="14">
        <v>0</v>
      </c>
      <c r="U98" s="21">
        <f>Tableau13[[#This Row],[Occurrence tout signalement ]]-Tableau13[[#This Row],[Spontanées]]</f>
        <v>0</v>
      </c>
      <c r="V98" s="21">
        <v>1</v>
      </c>
      <c r="W98" s="21">
        <v>2</v>
      </c>
      <c r="X98" s="21">
        <v>0</v>
      </c>
      <c r="Y98" s="21">
        <v>2</v>
      </c>
      <c r="Z98" s="21">
        <v>1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2</v>
      </c>
      <c r="AJ98" s="21">
        <v>0</v>
      </c>
      <c r="AK98" s="21">
        <v>1</v>
      </c>
      <c r="AL98" s="21">
        <v>0</v>
      </c>
      <c r="AM98" s="21">
        <v>0</v>
      </c>
      <c r="AN98" s="21">
        <v>0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>
        <v>2</v>
      </c>
      <c r="AU98">
        <v>1</v>
      </c>
      <c r="AV98">
        <v>1</v>
      </c>
      <c r="AW98">
        <v>0</v>
      </c>
      <c r="AX98">
        <v>0</v>
      </c>
      <c r="AY98">
        <v>1</v>
      </c>
      <c r="AZ98">
        <v>1</v>
      </c>
      <c r="BA98">
        <v>2</v>
      </c>
      <c r="BB98">
        <v>0</v>
      </c>
      <c r="BC98">
        <v>0</v>
      </c>
    </row>
    <row r="99" spans="1:55" hidden="1" x14ac:dyDescent="0.25">
      <c r="A99" s="13" t="s">
        <v>112</v>
      </c>
      <c r="B99" s="20" t="s">
        <v>146</v>
      </c>
      <c r="C99" s="14">
        <v>1</v>
      </c>
      <c r="D99" s="14">
        <v>0</v>
      </c>
      <c r="E99" s="14">
        <v>1</v>
      </c>
      <c r="F99" s="14">
        <v>0</v>
      </c>
      <c r="G99" s="14">
        <v>0</v>
      </c>
      <c r="H99" s="14">
        <v>0</v>
      </c>
      <c r="I99" s="14">
        <v>1</v>
      </c>
      <c r="J99" s="14">
        <v>0</v>
      </c>
      <c r="K99" s="14">
        <v>0</v>
      </c>
      <c r="L99" s="14">
        <v>1</v>
      </c>
      <c r="M99" s="14">
        <v>0</v>
      </c>
      <c r="N99" s="14">
        <v>1</v>
      </c>
      <c r="O99" s="14">
        <v>0</v>
      </c>
      <c r="P99" s="14">
        <v>0</v>
      </c>
      <c r="Q99" s="14">
        <v>0</v>
      </c>
      <c r="R99" s="14">
        <v>1</v>
      </c>
      <c r="S99" s="14">
        <v>0</v>
      </c>
      <c r="T99" s="14">
        <v>0</v>
      </c>
      <c r="U99" s="21">
        <f>Tableau13[[#This Row],[Occurrence tout signalement ]]-Tableau13[[#This Row],[Spontanées]]</f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1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>
        <v>0</v>
      </c>
      <c r="AU99">
        <v>0</v>
      </c>
      <c r="AV99">
        <v>1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</row>
    <row r="100" spans="1:55" hidden="1" x14ac:dyDescent="0.25">
      <c r="A100" s="13" t="s">
        <v>112</v>
      </c>
      <c r="B100" s="20" t="s">
        <v>147</v>
      </c>
      <c r="C100" s="14">
        <v>1</v>
      </c>
      <c r="D100" s="14">
        <v>1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0</v>
      </c>
      <c r="L100" s="14">
        <v>1</v>
      </c>
      <c r="M100" s="14">
        <v>1</v>
      </c>
      <c r="N100" s="14">
        <v>0</v>
      </c>
      <c r="O100" s="14">
        <v>0</v>
      </c>
      <c r="P100" s="14">
        <v>0</v>
      </c>
      <c r="Q100" s="14">
        <v>1</v>
      </c>
      <c r="R100" s="14">
        <v>0</v>
      </c>
      <c r="S100" s="14">
        <v>0</v>
      </c>
      <c r="T100" s="14">
        <v>0</v>
      </c>
      <c r="U100" s="21">
        <f>Tableau13[[#This Row],[Occurrence tout signalement ]]-Tableau13[[#This Row],[Spontanées]]</f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1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1</v>
      </c>
      <c r="BA100">
        <v>0</v>
      </c>
      <c r="BB100">
        <v>0</v>
      </c>
      <c r="BC100">
        <v>0</v>
      </c>
    </row>
    <row r="101" spans="1:55" hidden="1" x14ac:dyDescent="0.25">
      <c r="A101" s="13" t="s">
        <v>112</v>
      </c>
      <c r="B101" s="20" t="s">
        <v>148</v>
      </c>
      <c r="C101" s="14">
        <v>1</v>
      </c>
      <c r="D101" s="14">
        <v>0</v>
      </c>
      <c r="E101" s="14">
        <v>1</v>
      </c>
      <c r="F101" s="14">
        <v>0</v>
      </c>
      <c r="G101" s="14">
        <v>0</v>
      </c>
      <c r="H101" s="14">
        <v>1</v>
      </c>
      <c r="I101" s="14">
        <v>0</v>
      </c>
      <c r="J101" s="14">
        <v>0</v>
      </c>
      <c r="K101" s="14">
        <v>0</v>
      </c>
      <c r="L101" s="14">
        <v>1</v>
      </c>
      <c r="M101" s="14">
        <v>0</v>
      </c>
      <c r="N101" s="14">
        <v>1</v>
      </c>
      <c r="O101" s="14">
        <v>0</v>
      </c>
      <c r="P101" s="14">
        <v>0</v>
      </c>
      <c r="Q101" s="14">
        <v>1</v>
      </c>
      <c r="R101" s="14">
        <v>0</v>
      </c>
      <c r="S101" s="14">
        <v>0</v>
      </c>
      <c r="T101" s="14">
        <v>0</v>
      </c>
      <c r="U101" s="21">
        <f>Tableau13[[#This Row],[Occurrence tout signalement ]]-Tableau13[[#This Row],[Spontanées]]</f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1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>
        <v>0</v>
      </c>
      <c r="AU101">
        <v>1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</row>
    <row r="102" spans="1:55" hidden="1" x14ac:dyDescent="0.25">
      <c r="A102" s="13" t="s">
        <v>112</v>
      </c>
      <c r="B102" s="20" t="s">
        <v>149</v>
      </c>
      <c r="C102" s="14">
        <v>3</v>
      </c>
      <c r="D102" s="14">
        <v>2</v>
      </c>
      <c r="E102" s="14">
        <v>1</v>
      </c>
      <c r="F102" s="14">
        <v>0</v>
      </c>
      <c r="G102" s="14">
        <v>2</v>
      </c>
      <c r="H102" s="14">
        <v>1</v>
      </c>
      <c r="I102" s="14">
        <v>0</v>
      </c>
      <c r="J102" s="14">
        <v>0</v>
      </c>
      <c r="K102" s="14">
        <v>0</v>
      </c>
      <c r="L102" s="14">
        <v>3</v>
      </c>
      <c r="M102" s="14">
        <v>2</v>
      </c>
      <c r="N102" s="14">
        <v>1</v>
      </c>
      <c r="O102" s="14">
        <v>0</v>
      </c>
      <c r="P102" s="14">
        <v>2</v>
      </c>
      <c r="Q102" s="14">
        <v>1</v>
      </c>
      <c r="R102" s="14">
        <v>0</v>
      </c>
      <c r="S102" s="14">
        <v>0</v>
      </c>
      <c r="T102" s="14">
        <v>0</v>
      </c>
      <c r="U102" s="21">
        <f>Tableau13[[#This Row],[Occurrence tout signalement ]]-Tableau13[[#This Row],[Spontanées]]</f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1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1</v>
      </c>
      <c r="AK102" s="21">
        <v>0</v>
      </c>
      <c r="AL102" s="21">
        <v>0</v>
      </c>
      <c r="AM102" s="21">
        <v>1</v>
      </c>
      <c r="AN102" s="21">
        <v>0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>
        <v>0</v>
      </c>
      <c r="AU102">
        <v>1</v>
      </c>
      <c r="AV102">
        <v>0</v>
      </c>
      <c r="AW102">
        <v>0</v>
      </c>
      <c r="AX102">
        <v>0</v>
      </c>
      <c r="AY102">
        <v>2</v>
      </c>
      <c r="AZ102">
        <v>0</v>
      </c>
      <c r="BA102">
        <v>0</v>
      </c>
      <c r="BB102">
        <v>0</v>
      </c>
      <c r="BC102">
        <v>0</v>
      </c>
    </row>
    <row r="103" spans="1:55" hidden="1" x14ac:dyDescent="0.25">
      <c r="A103" s="13" t="s">
        <v>112</v>
      </c>
      <c r="B103" s="20" t="s">
        <v>150</v>
      </c>
      <c r="C103" s="14">
        <v>3</v>
      </c>
      <c r="D103" s="14">
        <v>3</v>
      </c>
      <c r="E103" s="14">
        <v>0</v>
      </c>
      <c r="F103" s="14">
        <v>0</v>
      </c>
      <c r="G103" s="14">
        <v>1</v>
      </c>
      <c r="H103" s="14">
        <v>0</v>
      </c>
      <c r="I103" s="14">
        <v>2</v>
      </c>
      <c r="J103" s="14">
        <v>0</v>
      </c>
      <c r="K103" s="14">
        <v>0</v>
      </c>
      <c r="L103" s="14">
        <v>3</v>
      </c>
      <c r="M103" s="14">
        <v>3</v>
      </c>
      <c r="N103" s="14">
        <v>0</v>
      </c>
      <c r="O103" s="14">
        <v>0</v>
      </c>
      <c r="P103" s="14">
        <v>1</v>
      </c>
      <c r="Q103" s="14">
        <v>0</v>
      </c>
      <c r="R103" s="14">
        <v>2</v>
      </c>
      <c r="S103" s="14">
        <v>0</v>
      </c>
      <c r="T103" s="14">
        <v>0</v>
      </c>
      <c r="U103" s="21">
        <f>Tableau13[[#This Row],[Occurrence tout signalement ]]-Tableau13[[#This Row],[Spontanées]]</f>
        <v>0</v>
      </c>
      <c r="V103" s="21">
        <v>1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1</v>
      </c>
      <c r="AI103" s="21">
        <v>0</v>
      </c>
      <c r="AJ103" s="21">
        <v>1</v>
      </c>
      <c r="AK103" s="21">
        <v>0</v>
      </c>
      <c r="AL103" s="21">
        <v>0</v>
      </c>
      <c r="AM103" s="21">
        <v>0</v>
      </c>
      <c r="AN103" s="21">
        <v>0</v>
      </c>
      <c r="AO103" s="28">
        <v>0</v>
      </c>
      <c r="AP103" s="28">
        <v>0</v>
      </c>
      <c r="AQ103" s="28">
        <v>0</v>
      </c>
      <c r="AR103" s="28">
        <v>0</v>
      </c>
      <c r="AS103" s="28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1</v>
      </c>
      <c r="AZ103">
        <v>0</v>
      </c>
      <c r="BA103">
        <v>2</v>
      </c>
      <c r="BB103">
        <v>0</v>
      </c>
      <c r="BC103">
        <v>0</v>
      </c>
    </row>
    <row r="104" spans="1:55" hidden="1" x14ac:dyDescent="0.25">
      <c r="A104" s="13" t="s">
        <v>112</v>
      </c>
      <c r="B104" s="20" t="s">
        <v>151</v>
      </c>
      <c r="C104" s="14">
        <v>6</v>
      </c>
      <c r="D104" s="14">
        <v>3</v>
      </c>
      <c r="E104" s="14">
        <v>3</v>
      </c>
      <c r="F104" s="14">
        <v>0</v>
      </c>
      <c r="G104" s="14">
        <v>4</v>
      </c>
      <c r="H104" s="14">
        <v>1</v>
      </c>
      <c r="I104" s="14">
        <v>1</v>
      </c>
      <c r="J104" s="14">
        <v>0</v>
      </c>
      <c r="K104" s="14">
        <v>0</v>
      </c>
      <c r="L104" s="14">
        <v>5</v>
      </c>
      <c r="M104" s="14">
        <v>2</v>
      </c>
      <c r="N104" s="14">
        <v>3</v>
      </c>
      <c r="O104" s="14">
        <v>0</v>
      </c>
      <c r="P104" s="14">
        <v>3</v>
      </c>
      <c r="Q104" s="14">
        <v>1</v>
      </c>
      <c r="R104" s="14">
        <v>1</v>
      </c>
      <c r="S104" s="14">
        <v>0</v>
      </c>
      <c r="T104" s="14">
        <v>0</v>
      </c>
      <c r="U104" s="21">
        <f>Tableau13[[#This Row],[Occurrence tout signalement ]]-Tableau13[[#This Row],[Spontanées]]</f>
        <v>1</v>
      </c>
      <c r="V104" s="21">
        <v>1</v>
      </c>
      <c r="W104" s="21">
        <v>2</v>
      </c>
      <c r="X104" s="21">
        <v>0</v>
      </c>
      <c r="Y104" s="21">
        <v>3</v>
      </c>
      <c r="Z104" s="21">
        <v>2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8">
        <v>0</v>
      </c>
      <c r="AP104" s="28">
        <v>0</v>
      </c>
      <c r="AQ104" s="28">
        <v>0</v>
      </c>
      <c r="AR104" s="28">
        <v>0</v>
      </c>
      <c r="AS104" s="28">
        <v>0</v>
      </c>
      <c r="AT104">
        <v>2</v>
      </c>
      <c r="AU104">
        <v>1</v>
      </c>
      <c r="AV104">
        <v>0</v>
      </c>
      <c r="AW104">
        <v>0</v>
      </c>
      <c r="AX104">
        <v>0</v>
      </c>
      <c r="AY104">
        <v>2</v>
      </c>
      <c r="AZ104">
        <v>0</v>
      </c>
      <c r="BA104">
        <v>1</v>
      </c>
      <c r="BB104">
        <v>0</v>
      </c>
      <c r="BC104">
        <v>0</v>
      </c>
    </row>
    <row r="105" spans="1:55" hidden="1" x14ac:dyDescent="0.25">
      <c r="A105" s="13" t="s">
        <v>112</v>
      </c>
      <c r="B105" s="20" t="s">
        <v>152</v>
      </c>
      <c r="C105" s="14">
        <v>1</v>
      </c>
      <c r="D105" s="14">
        <v>0</v>
      </c>
      <c r="E105" s="14">
        <v>0</v>
      </c>
      <c r="F105" s="14">
        <v>1</v>
      </c>
      <c r="G105" s="14">
        <v>0</v>
      </c>
      <c r="H105" s="14">
        <v>1</v>
      </c>
      <c r="I105" s="14">
        <v>0</v>
      </c>
      <c r="J105" s="14">
        <v>0</v>
      </c>
      <c r="K105" s="14">
        <v>0</v>
      </c>
      <c r="L105" s="14">
        <v>1</v>
      </c>
      <c r="M105" s="14">
        <v>0</v>
      </c>
      <c r="N105" s="14">
        <v>0</v>
      </c>
      <c r="O105" s="14">
        <v>1</v>
      </c>
      <c r="P105" s="14">
        <v>0</v>
      </c>
      <c r="Q105" s="14">
        <v>1</v>
      </c>
      <c r="R105" s="14">
        <v>0</v>
      </c>
      <c r="S105" s="14">
        <v>0</v>
      </c>
      <c r="T105" s="14">
        <v>0</v>
      </c>
      <c r="U105" s="21">
        <f>Tableau13[[#This Row],[Occurrence tout signalement ]]-Tableau13[[#This Row],[Spontanées]]</f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1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8">
        <v>0</v>
      </c>
      <c r="AP105" s="28">
        <v>1</v>
      </c>
      <c r="AQ105" s="28">
        <v>0</v>
      </c>
      <c r="AR105" s="28">
        <v>0</v>
      </c>
      <c r="AS105" s="28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</row>
    <row r="106" spans="1:55" hidden="1" x14ac:dyDescent="0.25">
      <c r="A106" s="13" t="s">
        <v>112</v>
      </c>
      <c r="B106" s="20" t="s">
        <v>153</v>
      </c>
      <c r="C106" s="14">
        <v>1</v>
      </c>
      <c r="D106" s="14">
        <v>0</v>
      </c>
      <c r="E106" s="14">
        <v>1</v>
      </c>
      <c r="F106" s="14">
        <v>0</v>
      </c>
      <c r="G106" s="14">
        <v>1</v>
      </c>
      <c r="H106" s="14">
        <v>0</v>
      </c>
      <c r="I106" s="14">
        <v>0</v>
      </c>
      <c r="J106" s="14">
        <v>0</v>
      </c>
      <c r="K106" s="14">
        <v>0</v>
      </c>
      <c r="L106" s="14">
        <v>1</v>
      </c>
      <c r="M106" s="14">
        <v>0</v>
      </c>
      <c r="N106" s="14">
        <v>1</v>
      </c>
      <c r="O106" s="14">
        <v>0</v>
      </c>
      <c r="P106" s="14">
        <v>1</v>
      </c>
      <c r="Q106" s="14">
        <v>0</v>
      </c>
      <c r="R106" s="14">
        <v>0</v>
      </c>
      <c r="S106" s="14">
        <v>0</v>
      </c>
      <c r="T106" s="14">
        <v>0</v>
      </c>
      <c r="U106" s="21">
        <f>Tableau13[[#This Row],[Occurrence tout signalement ]]-Tableau13[[#This Row],[Spontanées]]</f>
        <v>0</v>
      </c>
      <c r="V106" s="21">
        <v>0</v>
      </c>
      <c r="W106" s="21">
        <v>1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8">
        <v>0</v>
      </c>
      <c r="AP106" s="28">
        <v>0</v>
      </c>
      <c r="AQ106" s="28">
        <v>0</v>
      </c>
      <c r="AR106" s="28">
        <v>0</v>
      </c>
      <c r="AS106" s="28">
        <v>0</v>
      </c>
      <c r="AT106">
        <v>1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</row>
    <row r="107" spans="1:55" hidden="1" x14ac:dyDescent="0.25">
      <c r="A107" s="13" t="s">
        <v>112</v>
      </c>
      <c r="B107" s="20" t="s">
        <v>154</v>
      </c>
      <c r="C107" s="14">
        <v>1</v>
      </c>
      <c r="D107" s="14">
        <v>0</v>
      </c>
      <c r="E107" s="14">
        <v>1</v>
      </c>
      <c r="F107" s="14">
        <v>0</v>
      </c>
      <c r="G107" s="14">
        <v>1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21">
        <f>Tableau13[[#This Row],[Occurrence tout signalement ]]-Tableau13[[#This Row],[Spontanées]]</f>
        <v>1</v>
      </c>
      <c r="V107" s="21">
        <v>0</v>
      </c>
      <c r="W107" s="21">
        <v>0</v>
      </c>
      <c r="X107" s="21">
        <v>0</v>
      </c>
      <c r="Y107" s="21">
        <v>1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1</v>
      </c>
      <c r="AL107" s="21">
        <v>0</v>
      </c>
      <c r="AM107" s="21">
        <v>0</v>
      </c>
      <c r="AN107" s="21">
        <v>0</v>
      </c>
      <c r="AO107" s="28">
        <v>0</v>
      </c>
      <c r="AP107" s="28">
        <v>0</v>
      </c>
      <c r="AQ107" s="28">
        <v>0</v>
      </c>
      <c r="AR107" s="28">
        <v>0</v>
      </c>
      <c r="AS107" s="28">
        <v>0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</row>
    <row r="108" spans="1:55" hidden="1" x14ac:dyDescent="0.25">
      <c r="A108" s="13" t="s">
        <v>112</v>
      </c>
      <c r="B108" s="20" t="s">
        <v>82</v>
      </c>
      <c r="C108" s="14">
        <v>12</v>
      </c>
      <c r="D108" s="14">
        <v>3</v>
      </c>
      <c r="E108" s="14">
        <v>8</v>
      </c>
      <c r="F108" s="14">
        <v>1</v>
      </c>
      <c r="G108" s="14">
        <v>8</v>
      </c>
      <c r="H108" s="14">
        <v>1</v>
      </c>
      <c r="I108" s="14">
        <v>3</v>
      </c>
      <c r="J108" s="14">
        <v>0</v>
      </c>
      <c r="K108" s="14">
        <v>0</v>
      </c>
      <c r="L108" s="14">
        <v>12</v>
      </c>
      <c r="M108" s="14">
        <v>3</v>
      </c>
      <c r="N108" s="14">
        <v>8</v>
      </c>
      <c r="O108" s="14">
        <v>1</v>
      </c>
      <c r="P108" s="14">
        <v>8</v>
      </c>
      <c r="Q108" s="14">
        <v>1</v>
      </c>
      <c r="R108" s="14">
        <v>3</v>
      </c>
      <c r="S108" s="14">
        <v>0</v>
      </c>
      <c r="T108" s="14">
        <v>0</v>
      </c>
      <c r="U108" s="21">
        <f>Tableau13[[#This Row],[Occurrence tout signalement ]]-Tableau13[[#This Row],[Spontanées]]</f>
        <v>0</v>
      </c>
      <c r="V108" s="21">
        <v>0</v>
      </c>
      <c r="W108" s="21">
        <v>5</v>
      </c>
      <c r="X108" s="21">
        <v>2</v>
      </c>
      <c r="Y108" s="21">
        <v>3</v>
      </c>
      <c r="Z108" s="21">
        <v>1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1</v>
      </c>
      <c r="AH108" s="21">
        <v>0</v>
      </c>
      <c r="AI108" s="21">
        <v>1</v>
      </c>
      <c r="AJ108" s="21">
        <v>0</v>
      </c>
      <c r="AK108" s="21">
        <v>1</v>
      </c>
      <c r="AL108" s="21">
        <v>0</v>
      </c>
      <c r="AM108" s="21">
        <v>1</v>
      </c>
      <c r="AN108" s="21">
        <v>1</v>
      </c>
      <c r="AO108" s="28">
        <v>1</v>
      </c>
      <c r="AP108" s="28">
        <v>0</v>
      </c>
      <c r="AQ108" s="28">
        <v>0</v>
      </c>
      <c r="AR108" s="28">
        <v>0</v>
      </c>
      <c r="AS108" s="28">
        <v>0</v>
      </c>
      <c r="AT108">
        <v>5</v>
      </c>
      <c r="AU108">
        <v>0</v>
      </c>
      <c r="AV108">
        <v>3</v>
      </c>
      <c r="AW108">
        <v>0</v>
      </c>
      <c r="AX108">
        <v>0</v>
      </c>
      <c r="AY108">
        <v>2</v>
      </c>
      <c r="AZ108">
        <v>1</v>
      </c>
      <c r="BA108">
        <v>0</v>
      </c>
      <c r="BB108">
        <v>0</v>
      </c>
      <c r="BC108">
        <v>0</v>
      </c>
    </row>
    <row r="109" spans="1:55" hidden="1" x14ac:dyDescent="0.25">
      <c r="A109" s="13" t="s">
        <v>112</v>
      </c>
      <c r="B109" s="20" t="s">
        <v>155</v>
      </c>
      <c r="C109" s="14">
        <v>5</v>
      </c>
      <c r="D109" s="14">
        <v>0</v>
      </c>
      <c r="E109" s="14">
        <v>5</v>
      </c>
      <c r="F109" s="14">
        <v>0</v>
      </c>
      <c r="G109" s="14">
        <v>4</v>
      </c>
      <c r="H109" s="14">
        <v>1</v>
      </c>
      <c r="I109" s="14">
        <v>0</v>
      </c>
      <c r="J109" s="14">
        <v>0</v>
      </c>
      <c r="K109" s="14">
        <v>0</v>
      </c>
      <c r="L109" s="14">
        <v>5</v>
      </c>
      <c r="M109" s="14">
        <v>0</v>
      </c>
      <c r="N109" s="14">
        <v>5</v>
      </c>
      <c r="O109" s="14">
        <v>0</v>
      </c>
      <c r="P109" s="14">
        <v>4</v>
      </c>
      <c r="Q109" s="14">
        <v>1</v>
      </c>
      <c r="R109" s="14">
        <v>0</v>
      </c>
      <c r="S109" s="14">
        <v>0</v>
      </c>
      <c r="T109" s="14">
        <v>0</v>
      </c>
      <c r="U109" s="21">
        <f>Tableau13[[#This Row],[Occurrence tout signalement ]]-Tableau13[[#This Row],[Spontanées]]</f>
        <v>0</v>
      </c>
      <c r="V109" s="21">
        <v>0</v>
      </c>
      <c r="W109" s="21">
        <v>3</v>
      </c>
      <c r="X109" s="21">
        <v>0</v>
      </c>
      <c r="Y109" s="21">
        <v>2</v>
      </c>
      <c r="Z109" s="21">
        <v>1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1</v>
      </c>
      <c r="AL109" s="21">
        <v>0</v>
      </c>
      <c r="AM109" s="21">
        <v>0</v>
      </c>
      <c r="AN109" s="21">
        <v>1</v>
      </c>
      <c r="AO109" s="28">
        <v>0</v>
      </c>
      <c r="AP109" s="28">
        <v>0</v>
      </c>
      <c r="AQ109" s="28">
        <v>0</v>
      </c>
      <c r="AR109" s="28">
        <v>0</v>
      </c>
      <c r="AS109" s="28">
        <v>0</v>
      </c>
      <c r="AT109">
        <v>4</v>
      </c>
      <c r="AU109">
        <v>1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</row>
    <row r="110" spans="1:55" hidden="1" x14ac:dyDescent="0.25">
      <c r="A110" s="13" t="s">
        <v>112</v>
      </c>
      <c r="B110" s="20" t="s">
        <v>156</v>
      </c>
      <c r="C110" s="14">
        <v>1</v>
      </c>
      <c r="D110" s="14">
        <v>0</v>
      </c>
      <c r="E110" s="14">
        <v>1</v>
      </c>
      <c r="F110" s="14">
        <v>0</v>
      </c>
      <c r="G110" s="14">
        <v>1</v>
      </c>
      <c r="H110" s="14">
        <v>0</v>
      </c>
      <c r="I110" s="14">
        <v>0</v>
      </c>
      <c r="J110" s="14">
        <v>0</v>
      </c>
      <c r="K110" s="14">
        <v>0</v>
      </c>
      <c r="L110" s="14">
        <v>1</v>
      </c>
      <c r="M110" s="14">
        <v>0</v>
      </c>
      <c r="N110" s="14">
        <v>1</v>
      </c>
      <c r="O110" s="14">
        <v>0</v>
      </c>
      <c r="P110" s="14">
        <v>1</v>
      </c>
      <c r="Q110" s="14">
        <v>0</v>
      </c>
      <c r="R110" s="14">
        <v>0</v>
      </c>
      <c r="S110" s="14">
        <v>0</v>
      </c>
      <c r="T110" s="14">
        <v>0</v>
      </c>
      <c r="U110" s="21">
        <f>Tableau13[[#This Row],[Occurrence tout signalement ]]-Tableau13[[#This Row],[Spontanées]]</f>
        <v>0</v>
      </c>
      <c r="V110" s="21">
        <v>0</v>
      </c>
      <c r="W110" s="21">
        <v>1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8">
        <v>0</v>
      </c>
      <c r="AP110" s="28">
        <v>0</v>
      </c>
      <c r="AQ110" s="28">
        <v>0</v>
      </c>
      <c r="AR110" s="28">
        <v>0</v>
      </c>
      <c r="AS110" s="28">
        <v>0</v>
      </c>
      <c r="AT110">
        <v>1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</row>
    <row r="111" spans="1:55" hidden="1" x14ac:dyDescent="0.25">
      <c r="A111" s="13" t="s">
        <v>112</v>
      </c>
      <c r="B111" s="20" t="s">
        <v>76</v>
      </c>
      <c r="C111" s="14">
        <v>14</v>
      </c>
      <c r="D111" s="14">
        <v>8</v>
      </c>
      <c r="E111" s="14">
        <v>5</v>
      </c>
      <c r="F111" s="14">
        <v>1</v>
      </c>
      <c r="G111" s="14">
        <v>9</v>
      </c>
      <c r="H111" s="14">
        <v>3</v>
      </c>
      <c r="I111" s="14">
        <v>2</v>
      </c>
      <c r="J111" s="14">
        <v>0</v>
      </c>
      <c r="K111" s="14">
        <v>0</v>
      </c>
      <c r="L111" s="14">
        <v>13</v>
      </c>
      <c r="M111" s="14">
        <v>8</v>
      </c>
      <c r="N111" s="14">
        <v>4</v>
      </c>
      <c r="O111" s="14">
        <v>1</v>
      </c>
      <c r="P111" s="14">
        <v>8</v>
      </c>
      <c r="Q111" s="14">
        <v>3</v>
      </c>
      <c r="R111" s="14">
        <v>2</v>
      </c>
      <c r="S111" s="14">
        <v>0</v>
      </c>
      <c r="T111" s="14">
        <v>0</v>
      </c>
      <c r="U111" s="21">
        <f>Tableau13[[#This Row],[Occurrence tout signalement ]]-Tableau13[[#This Row],[Spontanées]]</f>
        <v>1</v>
      </c>
      <c r="V111" s="21">
        <v>2</v>
      </c>
      <c r="W111" s="21">
        <v>6</v>
      </c>
      <c r="X111" s="21">
        <v>2</v>
      </c>
      <c r="Y111" s="21">
        <v>4</v>
      </c>
      <c r="Z111" s="21">
        <v>1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1</v>
      </c>
      <c r="AH111" s="21">
        <v>0</v>
      </c>
      <c r="AI111" s="21">
        <v>1</v>
      </c>
      <c r="AJ111" s="21">
        <v>0</v>
      </c>
      <c r="AK111" s="21">
        <v>3</v>
      </c>
      <c r="AL111" s="21">
        <v>0</v>
      </c>
      <c r="AM111" s="21">
        <v>1</v>
      </c>
      <c r="AN111" s="21">
        <v>0</v>
      </c>
      <c r="AO111" s="28">
        <v>1</v>
      </c>
      <c r="AP111" s="28">
        <v>0</v>
      </c>
      <c r="AQ111" s="28">
        <v>0</v>
      </c>
      <c r="AR111" s="28">
        <v>0</v>
      </c>
      <c r="AS111" s="28">
        <v>0</v>
      </c>
      <c r="AT111">
        <v>4</v>
      </c>
      <c r="AU111">
        <v>0</v>
      </c>
      <c r="AV111">
        <v>1</v>
      </c>
      <c r="AW111">
        <v>0</v>
      </c>
      <c r="AX111">
        <v>0</v>
      </c>
      <c r="AY111">
        <v>4</v>
      </c>
      <c r="AZ111">
        <v>3</v>
      </c>
      <c r="BA111">
        <v>1</v>
      </c>
      <c r="BB111">
        <v>0</v>
      </c>
      <c r="BC111">
        <v>0</v>
      </c>
    </row>
    <row r="112" spans="1:55" hidden="1" x14ac:dyDescent="0.25">
      <c r="A112" s="13" t="s">
        <v>112</v>
      </c>
      <c r="B112" s="20" t="s">
        <v>59</v>
      </c>
      <c r="C112" s="14">
        <v>3</v>
      </c>
      <c r="D112" s="14">
        <v>2</v>
      </c>
      <c r="E112" s="14">
        <v>1</v>
      </c>
      <c r="F112" s="14">
        <v>0</v>
      </c>
      <c r="G112" s="14">
        <v>1</v>
      </c>
      <c r="H112" s="14">
        <v>1</v>
      </c>
      <c r="I112" s="14">
        <v>1</v>
      </c>
      <c r="J112" s="14">
        <v>0</v>
      </c>
      <c r="K112" s="14">
        <v>0</v>
      </c>
      <c r="L112" s="14">
        <v>2</v>
      </c>
      <c r="M112" s="14">
        <v>2</v>
      </c>
      <c r="N112" s="14">
        <v>0</v>
      </c>
      <c r="O112" s="14">
        <v>0</v>
      </c>
      <c r="P112" s="14">
        <v>0</v>
      </c>
      <c r="Q112" s="14">
        <v>1</v>
      </c>
      <c r="R112" s="14">
        <v>1</v>
      </c>
      <c r="S112" s="14">
        <v>0</v>
      </c>
      <c r="T112" s="14">
        <v>0</v>
      </c>
      <c r="U112" s="21">
        <f>Tableau13[[#This Row],[Occurrence tout signalement ]]-Tableau13[[#This Row],[Spontanées]]</f>
        <v>1</v>
      </c>
      <c r="V112" s="21">
        <v>0</v>
      </c>
      <c r="W112" s="21">
        <v>0</v>
      </c>
      <c r="X112" s="21">
        <v>0</v>
      </c>
      <c r="Y112" s="21">
        <v>1</v>
      </c>
      <c r="Z112" s="21">
        <v>2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1</v>
      </c>
      <c r="AL112" s="21">
        <v>0</v>
      </c>
      <c r="AM112" s="21">
        <v>0</v>
      </c>
      <c r="AN112" s="21">
        <v>0</v>
      </c>
      <c r="AO112" s="28">
        <v>0</v>
      </c>
      <c r="AP112" s="28">
        <v>0</v>
      </c>
      <c r="AQ112" s="28">
        <v>0</v>
      </c>
      <c r="AR112" s="28">
        <v>0</v>
      </c>
      <c r="AS112" s="28">
        <v>0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1</v>
      </c>
      <c r="BA112">
        <v>1</v>
      </c>
      <c r="BB112">
        <v>0</v>
      </c>
      <c r="BC112">
        <v>0</v>
      </c>
    </row>
  </sheetData>
  <sheetProtection algorithmName="SHA-512" hashValue="2WhDiSWGe0B0Q4oYipDX4AcRPl0GhNlKTMe7K/zf8HeCyGJvAjKTQWeZ30P6eJ0dq18nYvfqYapNu9shUire6g==" saltValue="109lvcBCjelE27D1+H8ukA==" spinCount="100000" sheet="1" sort="0" autoFilter="0" pivotTables="0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Read me</vt:lpstr>
      <vt:lpstr>SYNTHESE</vt:lpstr>
    </vt:vector>
  </TitlesOfParts>
  <Company>ANSES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MATHIOT Claire</dc:creator>
  <cp:lastModifiedBy>DOMAIN Isabelle</cp:lastModifiedBy>
  <dcterms:created xsi:type="dcterms:W3CDTF">2021-10-21T08:16:22Z</dcterms:created>
  <dcterms:modified xsi:type="dcterms:W3CDTF">2022-07-07T10:10:03Z</dcterms:modified>
</cp:coreProperties>
</file>